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80" activeTab="0"/>
  </bookViews>
  <sheets>
    <sheet name="เป้าหมายปี 6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<sst xmlns="http://schemas.openxmlformats.org/spreadsheetml/2006/main" count="118" uniqueCount="103">
  <si>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จังหวัด</t>
  </si>
  <si>
    <t>รวม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</si>
  <si>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</si>
  <si>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</si>
  <si>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</si>
  <si>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</si>
  <si>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</si>
  <si>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</si>
  <si>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</si>
  <si>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</si>
  <si>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</si>
  <si>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</si>
  <si>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</si>
  <si>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</si>
  <si>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กรุงเทพมหานคร</t>
  </si>
  <si>
    <t>หมายเหตุ : คิดจากค่ามัธยฐาน (Median) จากข้อมูลมรณบัตรและหนังสือรับรองการตาย ของสำนักนโยบายและยุทธศาสตร์ ปี 2553-2555</t>
  </si>
  <si>
    <t>ลดลงร้อยละ 21</t>
  </si>
  <si>
    <t>รวมจำนวน
จาก
meadian 53-55</t>
  </si>
  <si>
    <t>เป้าหมายการทำงาน "ลดการตายจากอุบัติเหตุทางถนน" ในปีงบประมาณ 2561 รายจังหวัด รายไตรมาส</t>
  </si>
  <si>
    <t>ไตรมาส 1</t>
  </si>
  <si>
    <t>ไตรมาส 2</t>
  </si>
  <si>
    <t>ไตรมาส 3</t>
  </si>
  <si>
    <t>ไตรมาส 4</t>
  </si>
  <si>
    <t xml:space="preserve">เป้าหมายที่กำหนด ใช้เพื่อ monitor การทำงานของจังหวัด  แต่จะวัดเป้าหมายรวมเป็นรายเขตครั้งเดียว เมื่อตอนสิ้นปีงบประมาณ 2561 </t>
  </si>
  <si>
    <t>ลดลงร้อยละ 21 จากmedian53-55
(16 ต่อประชาการแสนคน)</t>
  </si>
  <si>
    <t xml:space="preserve"> กระบี่</t>
  </si>
  <si>
    <t xml:space="preserve"> กาญจนบุรี</t>
  </si>
  <si>
    <t xml:space="preserve"> กาฬสินธุ์</t>
  </si>
  <si>
    <t xml:space="preserve"> กำแพงเพชร</t>
  </si>
  <si>
    <t xml:space="preserve"> ขอนแก่น</t>
  </si>
  <si>
    <t xml:space="preserve"> จันทบุรี</t>
  </si>
  <si>
    <t xml:space="preserve"> ฉะเชิงเทรา</t>
  </si>
  <si>
    <t xml:space="preserve"> ชลบุรี</t>
  </si>
  <si>
    <t xml:space="preserve"> ชัยนาท</t>
  </si>
  <si>
    <t xml:space="preserve"> ชัยภูมิ</t>
  </si>
  <si>
    <t xml:space="preserve"> ชุมพร</t>
  </si>
  <si>
    <t xml:space="preserve"> เชียงราย</t>
  </si>
  <si>
    <t xml:space="preserve"> เชียงใหม่</t>
  </si>
  <si>
    <t xml:space="preserve"> ตรัง</t>
  </si>
  <si>
    <t xml:space="preserve"> ตราด</t>
  </si>
  <si>
    <t xml:space="preserve"> ตาก</t>
  </si>
  <si>
    <t xml:space="preserve"> นครนายก</t>
  </si>
  <si>
    <t xml:space="preserve"> นครปฐม</t>
  </si>
  <si>
    <t xml:space="preserve"> นครพนม</t>
  </si>
  <si>
    <t xml:space="preserve"> นครราชสีมา</t>
  </si>
  <si>
    <t xml:space="preserve"> นครศรีธรรมราช</t>
  </si>
  <si>
    <t xml:space="preserve"> นครสวรรค์</t>
  </si>
  <si>
    <t xml:space="preserve"> นนทบุรี</t>
  </si>
  <si>
    <t xml:space="preserve"> นราธิวาส</t>
  </si>
  <si>
    <t xml:space="preserve"> น่าน</t>
  </si>
  <si>
    <t xml:space="preserve"> บึงกาฬ</t>
  </si>
  <si>
    <t xml:space="preserve"> บุรีรัมย์</t>
  </si>
  <si>
    <t xml:space="preserve"> ปทุมธานี</t>
  </si>
  <si>
    <t xml:space="preserve"> ประจวบคีรีขันธ์</t>
  </si>
  <si>
    <t xml:space="preserve"> ปราจีนบุรี</t>
  </si>
  <si>
    <t xml:space="preserve"> ปัตตานี</t>
  </si>
  <si>
    <t xml:space="preserve"> พระนครศรีอยุธยา</t>
  </si>
  <si>
    <t xml:space="preserve"> พะเยา</t>
  </si>
  <si>
    <t xml:space="preserve"> พังงา</t>
  </si>
  <si>
    <t xml:space="preserve"> พัทลุง</t>
  </si>
  <si>
    <t xml:space="preserve"> พิจิตร</t>
  </si>
  <si>
    <t xml:space="preserve"> พิษณุโลก</t>
  </si>
  <si>
    <t xml:space="preserve"> เพชรบุรี</t>
  </si>
  <si>
    <t xml:space="preserve"> เพชรบูรณ์</t>
  </si>
  <si>
    <t xml:space="preserve"> แพร่</t>
  </si>
  <si>
    <t xml:space="preserve"> ภูเก็ต</t>
  </si>
  <si>
    <t xml:space="preserve"> มหาสารคาม</t>
  </si>
  <si>
    <t xml:space="preserve"> มุกดาหาร</t>
  </si>
  <si>
    <t xml:space="preserve"> แม่ฮ่องสอน</t>
  </si>
  <si>
    <t xml:space="preserve"> ยโสธร</t>
  </si>
  <si>
    <t xml:space="preserve"> ยะลา</t>
  </si>
  <si>
    <t xml:space="preserve"> ร้อยเอ็ด</t>
  </si>
  <si>
    <t xml:space="preserve"> ระนอง</t>
  </si>
  <si>
    <t xml:space="preserve"> ระยอง</t>
  </si>
  <si>
    <t xml:space="preserve"> ราชบุรี</t>
  </si>
  <si>
    <t xml:space="preserve"> ลพบุรี</t>
  </si>
  <si>
    <t xml:space="preserve"> ลำปาง</t>
  </si>
  <si>
    <t xml:space="preserve"> ลำพูน</t>
  </si>
  <si>
    <t xml:space="preserve"> เลย</t>
  </si>
  <si>
    <t xml:space="preserve"> ศรีสะเกษ</t>
  </si>
  <si>
    <t xml:space="preserve"> สกลนคร</t>
  </si>
  <si>
    <t xml:space="preserve"> สงขลา</t>
  </si>
  <si>
    <t xml:space="preserve"> สตูล</t>
  </si>
  <si>
    <t xml:space="preserve"> สมุทรปราการ</t>
  </si>
  <si>
    <t xml:space="preserve"> สมุทรสงคราม</t>
  </si>
  <si>
    <t xml:space="preserve"> สมุทรสาคร</t>
  </si>
  <si>
    <t xml:space="preserve"> สระแก้ว</t>
  </si>
  <si>
    <t xml:space="preserve"> สระบุรี</t>
  </si>
  <si>
    <t xml:space="preserve"> สิงห์บุรี</t>
  </si>
  <si>
    <t xml:space="preserve"> สุโขทัย</t>
  </si>
  <si>
    <t xml:space="preserve"> สุพรรณบุรี</t>
  </si>
  <si>
    <t xml:space="preserve"> สุราษฎร์ธานี</t>
  </si>
  <si>
    <t xml:space="preserve"> สุรินทร์</t>
  </si>
  <si>
    <t xml:space="preserve"> หนองคาย</t>
  </si>
  <si>
    <t xml:space="preserve"> หนองบัวลำภู</t>
  </si>
  <si>
    <t xml:space="preserve"> อ่างทอง</t>
  </si>
  <si>
    <t xml:space="preserve"> อำนาจเจริญ</t>
  </si>
  <si>
    <t xml:space="preserve"> อุดรธานี</t>
  </si>
  <si>
    <t xml:space="preserve"> อุตรดิตถ์</t>
  </si>
  <si>
    <t xml:space="preserve"> อุทัยธานี</t>
  </si>
  <si>
    <t xml:space="preserve"> อุบลราชธานี</t>
  </si>
  <si>
    <t>ประชากรกลางปี 59</t>
  </si>
  <si>
    <t>อัตราตายต่อแสน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</si>
</sst>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_(* #,##0.0_);_(* \(#,##0.0\);_(* &quot;-&quot;??_);_(@_)"/>
    <numFmt numFmtId="197" formatCode="_(* #,##0_);_(* \(#,##0\);_(* &quot;-&quot;??_);_(@_)"/>
    <numFmt numFmtId="198" formatCode="0.0"/>
    <numFmt numFmtId="199" formatCode="0.0000"/>
    <numFmt numFmtId="200" formatCode="0.000"/>
    <numFmt numFmtId="201" formatCode="[$-409]dddd\,\ mmmm\ d\,\ yyyy"/>
    <numFmt numFmtId="202" formatCode="[$-409]h:mm:ss\ AM/PM"/>
    <numFmt numFmtId="203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3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4" fillId="7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3" fillId="11" borderId="10" xfId="0" applyFont="1" applyFill="1" applyBorder="1" applyAlignment="1">
      <alignment horizontal="center"/>
    </xf>
    <xf numFmtId="0" fontId="43" fillId="11" borderId="11" xfId="0" applyFont="1" applyFill="1" applyBorder="1" applyAlignment="1">
      <alignment horizontal="center"/>
    </xf>
    <xf numFmtId="1" fontId="46" fillId="0" borderId="0" xfId="0" applyNumberFormat="1" applyFont="1" applyAlignment="1">
      <alignment/>
    </xf>
    <xf numFmtId="197" fontId="46" fillId="7" borderId="12" xfId="33" applyNumberFormat="1" applyFont="1" applyFill="1" applyBorder="1" applyAlignment="1">
      <alignment/>
    </xf>
    <xf numFmtId="197" fontId="46" fillId="6" borderId="12" xfId="33" applyNumberFormat="1" applyFont="1" applyFill="1" applyBorder="1" applyAlignment="1">
      <alignment/>
    </xf>
    <xf numFmtId="197" fontId="46" fillId="9" borderId="12" xfId="33" applyNumberFormat="1" applyFont="1" applyFill="1" applyBorder="1" applyAlignment="1">
      <alignment/>
    </xf>
    <xf numFmtId="197" fontId="46" fillId="33" borderId="12" xfId="33" applyNumberFormat="1" applyFont="1" applyFill="1" applyBorder="1" applyAlignment="1">
      <alignment/>
    </xf>
    <xf numFmtId="2" fontId="46" fillId="33" borderId="12" xfId="0" applyNumberFormat="1" applyFont="1" applyFill="1" applyBorder="1" applyAlignment="1">
      <alignment/>
    </xf>
    <xf numFmtId="197" fontId="46" fillId="7" borderId="13" xfId="33" applyNumberFormat="1" applyFont="1" applyFill="1" applyBorder="1" applyAlignment="1">
      <alignment/>
    </xf>
    <xf numFmtId="197" fontId="46" fillId="6" borderId="13" xfId="33" applyNumberFormat="1" applyFont="1" applyFill="1" applyBorder="1" applyAlignment="1">
      <alignment/>
    </xf>
    <xf numFmtId="197" fontId="46" fillId="9" borderId="13" xfId="33" applyNumberFormat="1" applyFont="1" applyFill="1" applyBorder="1" applyAlignment="1">
      <alignment/>
    </xf>
    <xf numFmtId="197" fontId="46" fillId="33" borderId="13" xfId="33" applyNumberFormat="1" applyFont="1" applyFill="1" applyBorder="1" applyAlignment="1">
      <alignment/>
    </xf>
    <xf numFmtId="2" fontId="46" fillId="33" borderId="13" xfId="0" applyNumberFormat="1" applyFont="1" applyFill="1" applyBorder="1" applyAlignment="1">
      <alignment/>
    </xf>
    <xf numFmtId="197" fontId="46" fillId="7" borderId="14" xfId="33" applyNumberFormat="1" applyFont="1" applyFill="1" applyBorder="1" applyAlignment="1">
      <alignment/>
    </xf>
    <xf numFmtId="197" fontId="46" fillId="6" borderId="14" xfId="33" applyNumberFormat="1" applyFont="1" applyFill="1" applyBorder="1" applyAlignment="1">
      <alignment/>
    </xf>
    <xf numFmtId="197" fontId="46" fillId="9" borderId="14" xfId="33" applyNumberFormat="1" applyFont="1" applyFill="1" applyBorder="1" applyAlignment="1">
      <alignment/>
    </xf>
    <xf numFmtId="197" fontId="46" fillId="33" borderId="14" xfId="33" applyNumberFormat="1" applyFont="1" applyFill="1" applyBorder="1" applyAlignment="1">
      <alignment/>
    </xf>
    <xf numFmtId="2" fontId="46" fillId="33" borderId="14" xfId="0" applyNumberFormat="1" applyFont="1" applyFill="1" applyBorder="1" applyAlignment="1">
      <alignment/>
    </xf>
    <xf numFmtId="197" fontId="43" fillId="7" borderId="10" xfId="33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15" borderId="10" xfId="0" applyFont="1" applyFill="1" applyBorder="1" applyAlignment="1">
      <alignment/>
    </xf>
    <xf numFmtId="197" fontId="44" fillId="6" borderId="10" xfId="33" applyNumberFormat="1" applyFont="1" applyFill="1" applyBorder="1" applyAlignment="1">
      <alignment/>
    </xf>
    <xf numFmtId="197" fontId="47" fillId="6" borderId="10" xfId="33" applyNumberFormat="1" applyFont="1" applyFill="1" applyBorder="1" applyAlignment="1">
      <alignment/>
    </xf>
    <xf numFmtId="197" fontId="47" fillId="9" borderId="10" xfId="33" applyNumberFormat="1" applyFont="1" applyFill="1" applyBorder="1" applyAlignment="1">
      <alignment/>
    </xf>
    <xf numFmtId="197" fontId="47" fillId="33" borderId="10" xfId="33" applyNumberFormat="1" applyFont="1" applyFill="1" applyBorder="1" applyAlignment="1">
      <alignment/>
    </xf>
    <xf numFmtId="197" fontId="45" fillId="5" borderId="15" xfId="33" applyNumberFormat="1" applyFont="1" applyFill="1" applyBorder="1" applyAlignment="1">
      <alignment/>
    </xf>
    <xf numFmtId="197" fontId="45" fillId="5" borderId="13" xfId="33" applyNumberFormat="1" applyFont="1" applyFill="1" applyBorder="1" applyAlignment="1">
      <alignment/>
    </xf>
    <xf numFmtId="197" fontId="45" fillId="5" borderId="16" xfId="33" applyNumberFormat="1" applyFont="1" applyFill="1" applyBorder="1" applyAlignment="1">
      <alignment/>
    </xf>
    <xf numFmtId="0" fontId="3" fillId="15" borderId="13" xfId="45" applyFont="1" applyFill="1" applyBorder="1" applyAlignment="1">
      <alignment horizontal="left" wrapText="1"/>
    </xf>
    <xf numFmtId="0" fontId="3" fillId="15" borderId="14" xfId="45" applyFont="1" applyFill="1" applyBorder="1" applyAlignment="1">
      <alignment horizontal="left" wrapText="1"/>
    </xf>
    <xf numFmtId="0" fontId="3" fillId="15" borderId="13" xfId="0" applyFont="1" applyFill="1" applyBorder="1" applyAlignment="1">
      <alignment horizontal="left"/>
    </xf>
    <xf numFmtId="0" fontId="3" fillId="15" borderId="16" xfId="45" applyFont="1" applyFill="1" applyBorder="1" applyAlignment="1">
      <alignment horizontal="left" wrapText="1"/>
    </xf>
    <xf numFmtId="197" fontId="47" fillId="5" borderId="10" xfId="33" applyNumberFormat="1" applyFont="1" applyFill="1" applyBorder="1" applyAlignment="1">
      <alignment/>
    </xf>
    <xf numFmtId="0" fontId="3" fillId="15" borderId="12" xfId="45" applyFont="1" applyFill="1" applyBorder="1" applyAlignment="1">
      <alignment vertical="top" wrapText="1"/>
    </xf>
    <xf numFmtId="0" fontId="5" fillId="15" borderId="13" xfId="45" applyFont="1" applyFill="1" applyBorder="1" applyAlignment="1">
      <alignment horizontal="left" wrapText="1"/>
    </xf>
    <xf numFmtId="197" fontId="47" fillId="7" borderId="10" xfId="33" applyNumberFormat="1" applyFont="1" applyFill="1" applyBorder="1" applyAlignment="1">
      <alignment/>
    </xf>
    <xf numFmtId="1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97" fontId="45" fillId="0" borderId="0" xfId="33" applyNumberFormat="1" applyFont="1" applyAlignment="1">
      <alignment/>
    </xf>
    <xf numFmtId="195" fontId="46" fillId="0" borderId="0" xfId="0" applyNumberFormat="1" applyFont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3" fillId="15" borderId="10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84" sqref="P84"/>
    </sheetView>
  </sheetViews>
  <sheetFormatPr defaultColWidth="8.7109375" defaultRowHeight="15"/>
  <cols>
    <col min="1" max="1" width="12.00390625" style="5" customWidth="1"/>
    <col min="2" max="2" width="10.140625" style="5" customWidth="1"/>
    <col min="3" max="3" width="7.7109375" style="5" customWidth="1"/>
    <col min="4" max="4" width="6.421875" style="8" customWidth="1"/>
    <col min="5" max="6" width="6.140625" style="8" customWidth="1"/>
    <col min="7" max="7" width="5.8515625" style="8" customWidth="1"/>
    <col min="8" max="8" width="6.421875" style="8" customWidth="1"/>
    <col min="9" max="10" width="6.140625" style="8" customWidth="1"/>
    <col min="11" max="11" width="6.00390625" style="8" customWidth="1"/>
    <col min="12" max="13" width="6.140625" style="8" customWidth="1"/>
    <col min="14" max="14" width="5.421875" style="8" customWidth="1"/>
    <col min="15" max="15" width="6.421875" style="8" customWidth="1"/>
    <col min="16" max="16" width="6.140625" style="8" customWidth="1"/>
    <col min="17" max="17" width="6.00390625" style="8" customWidth="1"/>
    <col min="18" max="18" width="5.8515625" style="8" customWidth="1"/>
    <col min="19" max="19" width="6.00390625" style="8" customWidth="1"/>
    <col min="20" max="20" width="7.00390625" style="8" customWidth="1"/>
    <col min="21" max="21" width="6.00390625" style="5" customWidth="1"/>
    <col min="22" max="16384" width="8.7109375" style="5" customWidth="1"/>
  </cols>
  <sheetData>
    <row r="1" spans="1:13" ht="21">
      <c r="A1" s="1" t="s">
        <v>18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21" ht="20.25" customHeight="1">
      <c r="A2" s="51" t="s">
        <v>0</v>
      </c>
      <c r="B2" s="52" t="s">
        <v>101</v>
      </c>
      <c r="C2" s="54" t="s">
        <v>17</v>
      </c>
      <c r="D2" s="47" t="s">
        <v>19</v>
      </c>
      <c r="E2" s="47"/>
      <c r="F2" s="47"/>
      <c r="G2" s="47"/>
      <c r="H2" s="47" t="s">
        <v>20</v>
      </c>
      <c r="I2" s="47"/>
      <c r="J2" s="47"/>
      <c r="K2" s="47"/>
      <c r="L2" s="47" t="s">
        <v>21</v>
      </c>
      <c r="M2" s="47"/>
      <c r="N2" s="47"/>
      <c r="O2" s="47"/>
      <c r="P2" s="47" t="s">
        <v>22</v>
      </c>
      <c r="Q2" s="47"/>
      <c r="R2" s="47"/>
      <c r="S2" s="47"/>
      <c r="T2" s="48" t="s">
        <v>24</v>
      </c>
      <c r="U2" s="53" t="s">
        <v>102</v>
      </c>
    </row>
    <row r="3" spans="1:21" ht="21">
      <c r="A3" s="51"/>
      <c r="B3" s="52"/>
      <c r="C3" s="54"/>
      <c r="D3" s="6" t="s">
        <v>2</v>
      </c>
      <c r="E3" s="6" t="s">
        <v>3</v>
      </c>
      <c r="F3" s="6" t="s">
        <v>4</v>
      </c>
      <c r="G3" s="49" t="s">
        <v>1</v>
      </c>
      <c r="H3" s="7" t="s">
        <v>5</v>
      </c>
      <c r="I3" s="7" t="s">
        <v>6</v>
      </c>
      <c r="J3" s="7" t="s">
        <v>7</v>
      </c>
      <c r="K3" s="49" t="s">
        <v>1</v>
      </c>
      <c r="L3" s="6" t="s">
        <v>8</v>
      </c>
      <c r="M3" s="6" t="s">
        <v>9</v>
      </c>
      <c r="N3" s="6" t="s">
        <v>10</v>
      </c>
      <c r="O3" s="49" t="s">
        <v>1</v>
      </c>
      <c r="P3" s="6" t="s">
        <v>11</v>
      </c>
      <c r="Q3" s="6" t="s">
        <v>12</v>
      </c>
      <c r="R3" s="6" t="s">
        <v>13</v>
      </c>
      <c r="S3" s="49" t="s">
        <v>1</v>
      </c>
      <c r="T3" s="48"/>
      <c r="U3" s="53"/>
    </row>
    <row r="4" spans="1:21" ht="66.75" customHeight="1">
      <c r="A4" s="51"/>
      <c r="B4" s="52"/>
      <c r="C4" s="54"/>
      <c r="D4" s="4" t="s">
        <v>16</v>
      </c>
      <c r="E4" s="4" t="s">
        <v>16</v>
      </c>
      <c r="F4" s="4" t="s">
        <v>16</v>
      </c>
      <c r="G4" s="50"/>
      <c r="H4" s="4" t="s">
        <v>16</v>
      </c>
      <c r="I4" s="4" t="s">
        <v>16</v>
      </c>
      <c r="J4" s="4" t="s">
        <v>16</v>
      </c>
      <c r="K4" s="50"/>
      <c r="L4" s="4" t="s">
        <v>16</v>
      </c>
      <c r="M4" s="4" t="s">
        <v>16</v>
      </c>
      <c r="N4" s="4" t="s">
        <v>16</v>
      </c>
      <c r="O4" s="50"/>
      <c r="P4" s="4" t="s">
        <v>16</v>
      </c>
      <c r="Q4" s="4" t="s">
        <v>16</v>
      </c>
      <c r="R4" s="4" t="s">
        <v>16</v>
      </c>
      <c r="S4" s="50"/>
      <c r="T4" s="48"/>
      <c r="U4" s="53"/>
    </row>
    <row r="5" spans="1:23" ht="21" customHeight="1">
      <c r="A5" s="40" t="s">
        <v>14</v>
      </c>
      <c r="B5" s="32">
        <v>5598873</v>
      </c>
      <c r="C5" s="11">
        <v>194</v>
      </c>
      <c r="D5" s="9">
        <v>13.43</v>
      </c>
      <c r="E5" s="9">
        <v>10.27</v>
      </c>
      <c r="F5" s="9">
        <v>9.48</v>
      </c>
      <c r="G5" s="10">
        <v>33.18</v>
      </c>
      <c r="H5" s="9">
        <v>15.8</v>
      </c>
      <c r="I5" s="9">
        <v>12.64</v>
      </c>
      <c r="J5" s="9">
        <v>15.01</v>
      </c>
      <c r="K5" s="10">
        <v>43.45</v>
      </c>
      <c r="L5" s="9">
        <v>15.8</v>
      </c>
      <c r="M5" s="9">
        <v>12.64</v>
      </c>
      <c r="N5" s="9">
        <v>11.06</v>
      </c>
      <c r="O5" s="10">
        <v>39.5</v>
      </c>
      <c r="P5" s="9">
        <v>12.64</v>
      </c>
      <c r="Q5" s="9">
        <v>13.43</v>
      </c>
      <c r="R5" s="9">
        <v>11.06</v>
      </c>
      <c r="S5" s="10">
        <v>37.13</v>
      </c>
      <c r="T5" s="12">
        <v>153.26000000000002</v>
      </c>
      <c r="U5" s="13">
        <f aca="true" t="shared" si="0" ref="U5:U36">T5*100000/B5</f>
        <v>2.7373366032771242</v>
      </c>
      <c r="W5" s="46"/>
    </row>
    <row r="6" spans="1:23" ht="21">
      <c r="A6" s="35" t="s">
        <v>37</v>
      </c>
      <c r="B6" s="33">
        <v>1602699</v>
      </c>
      <c r="C6" s="16">
        <v>384</v>
      </c>
      <c r="D6" s="14">
        <v>22.91</v>
      </c>
      <c r="E6" s="14">
        <v>26.86</v>
      </c>
      <c r="F6" s="14">
        <v>29.23</v>
      </c>
      <c r="G6" s="15">
        <v>79</v>
      </c>
      <c r="H6" s="14">
        <v>26.86</v>
      </c>
      <c r="I6" s="14">
        <v>25.28</v>
      </c>
      <c r="J6" s="14">
        <v>25.28</v>
      </c>
      <c r="K6" s="15">
        <v>77.42</v>
      </c>
      <c r="L6" s="14">
        <v>26.86</v>
      </c>
      <c r="M6" s="14">
        <v>22.91</v>
      </c>
      <c r="N6" s="14">
        <v>21.33</v>
      </c>
      <c r="O6" s="15">
        <v>71.1</v>
      </c>
      <c r="P6" s="14">
        <v>21.33</v>
      </c>
      <c r="Q6" s="14">
        <v>26.86</v>
      </c>
      <c r="R6" s="14">
        <v>27.65</v>
      </c>
      <c r="S6" s="15">
        <v>75.84</v>
      </c>
      <c r="T6" s="17">
        <v>303.36</v>
      </c>
      <c r="U6" s="18">
        <f t="shared" si="0"/>
        <v>18.928070710719854</v>
      </c>
      <c r="W6" s="46"/>
    </row>
    <row r="7" spans="1:23" ht="21">
      <c r="A7" s="35" t="s">
        <v>36</v>
      </c>
      <c r="B7" s="33">
        <v>1162097</v>
      </c>
      <c r="C7" s="16">
        <v>377</v>
      </c>
      <c r="D7" s="14">
        <v>27.65</v>
      </c>
      <c r="E7" s="14">
        <v>28.44</v>
      </c>
      <c r="F7" s="14">
        <v>28.44</v>
      </c>
      <c r="G7" s="15">
        <v>84.53</v>
      </c>
      <c r="H7" s="14">
        <v>30.810000000000002</v>
      </c>
      <c r="I7" s="14">
        <v>25.28</v>
      </c>
      <c r="J7" s="14">
        <v>26.07</v>
      </c>
      <c r="K7" s="15">
        <v>82.16</v>
      </c>
      <c r="L7" s="14">
        <v>32.39</v>
      </c>
      <c r="M7" s="14">
        <v>18.17</v>
      </c>
      <c r="N7" s="14">
        <v>23.7</v>
      </c>
      <c r="O7" s="15">
        <v>74.26</v>
      </c>
      <c r="P7" s="14">
        <v>18.96</v>
      </c>
      <c r="Q7" s="14">
        <v>17.38</v>
      </c>
      <c r="R7" s="14">
        <v>20.54</v>
      </c>
      <c r="S7" s="15">
        <v>56.88</v>
      </c>
      <c r="T7" s="17">
        <v>297.83000000000004</v>
      </c>
      <c r="U7" s="18">
        <f t="shared" si="0"/>
        <v>25.628669551681146</v>
      </c>
      <c r="W7" s="46"/>
    </row>
    <row r="8" spans="1:23" ht="21">
      <c r="A8" s="35" t="s">
        <v>62</v>
      </c>
      <c r="B8" s="33">
        <v>476070</v>
      </c>
      <c r="C8" s="16">
        <v>143</v>
      </c>
      <c r="D8" s="14">
        <v>13.43</v>
      </c>
      <c r="E8" s="14">
        <v>7.9</v>
      </c>
      <c r="F8" s="14">
        <v>6.32</v>
      </c>
      <c r="G8" s="15">
        <v>27.65</v>
      </c>
      <c r="H8" s="14">
        <v>11.06</v>
      </c>
      <c r="I8" s="14">
        <v>9.48</v>
      </c>
      <c r="J8" s="14">
        <v>10.27</v>
      </c>
      <c r="K8" s="15">
        <v>30.81</v>
      </c>
      <c r="L8" s="14">
        <v>11.06</v>
      </c>
      <c r="M8" s="14">
        <v>8.69</v>
      </c>
      <c r="N8" s="14">
        <v>8.69</v>
      </c>
      <c r="O8" s="15">
        <v>28.439999999999998</v>
      </c>
      <c r="P8" s="14">
        <v>8.69</v>
      </c>
      <c r="Q8" s="14">
        <v>11.85</v>
      </c>
      <c r="R8" s="14">
        <v>5.53</v>
      </c>
      <c r="S8" s="15">
        <v>26.07</v>
      </c>
      <c r="T8" s="17">
        <v>112.97</v>
      </c>
      <c r="U8" s="18">
        <f t="shared" si="0"/>
        <v>23.7297036150146</v>
      </c>
      <c r="W8" s="46"/>
    </row>
    <row r="9" spans="1:23" ht="21">
      <c r="A9" s="35" t="s">
        <v>63</v>
      </c>
      <c r="B9" s="33">
        <v>994142</v>
      </c>
      <c r="C9" s="16">
        <v>261</v>
      </c>
      <c r="D9" s="14">
        <v>15.8</v>
      </c>
      <c r="E9" s="14">
        <v>16.59</v>
      </c>
      <c r="F9" s="14">
        <v>22.12</v>
      </c>
      <c r="G9" s="15">
        <v>54.510000000000005</v>
      </c>
      <c r="H9" s="14">
        <v>17.38</v>
      </c>
      <c r="I9" s="14">
        <v>22.12</v>
      </c>
      <c r="J9" s="14">
        <v>21.33</v>
      </c>
      <c r="K9" s="15">
        <v>60.83</v>
      </c>
      <c r="L9" s="14">
        <v>18.96</v>
      </c>
      <c r="M9" s="14">
        <v>18.17</v>
      </c>
      <c r="N9" s="14">
        <v>14.22</v>
      </c>
      <c r="O9" s="15">
        <v>51.35</v>
      </c>
      <c r="P9" s="14">
        <v>17.38</v>
      </c>
      <c r="Q9" s="14">
        <v>11.06</v>
      </c>
      <c r="R9" s="14">
        <v>11.06</v>
      </c>
      <c r="S9" s="15">
        <v>39.5</v>
      </c>
      <c r="T9" s="17">
        <v>206.19</v>
      </c>
      <c r="U9" s="18">
        <f t="shared" si="0"/>
        <v>20.740497836325194</v>
      </c>
      <c r="W9" s="46"/>
    </row>
    <row r="10" spans="1:23" ht="21">
      <c r="A10" s="35" t="s">
        <v>78</v>
      </c>
      <c r="B10" s="33">
        <v>635341</v>
      </c>
      <c r="C10" s="16">
        <v>128</v>
      </c>
      <c r="D10" s="14">
        <v>7.9</v>
      </c>
      <c r="E10" s="14">
        <v>10.27</v>
      </c>
      <c r="F10" s="14">
        <v>8.69</v>
      </c>
      <c r="G10" s="15">
        <v>26.86</v>
      </c>
      <c r="H10" s="14">
        <v>14.22</v>
      </c>
      <c r="I10" s="14">
        <v>7.11</v>
      </c>
      <c r="J10" s="14">
        <v>10.27</v>
      </c>
      <c r="K10" s="15">
        <v>31.6</v>
      </c>
      <c r="L10" s="14">
        <v>9.48</v>
      </c>
      <c r="M10" s="14">
        <v>7.11</v>
      </c>
      <c r="N10" s="14">
        <v>8.69</v>
      </c>
      <c r="O10" s="15">
        <v>25.28</v>
      </c>
      <c r="P10" s="14">
        <v>5.53</v>
      </c>
      <c r="Q10" s="14">
        <v>5.53</v>
      </c>
      <c r="R10" s="14">
        <v>6.32</v>
      </c>
      <c r="S10" s="15">
        <v>17.380000000000003</v>
      </c>
      <c r="T10" s="17">
        <v>101.12</v>
      </c>
      <c r="U10" s="18">
        <f t="shared" si="0"/>
        <v>15.915862505331782</v>
      </c>
      <c r="W10" s="46"/>
    </row>
    <row r="11" spans="1:23" ht="21">
      <c r="A11" s="35" t="s">
        <v>64</v>
      </c>
      <c r="B11" s="33">
        <v>450565</v>
      </c>
      <c r="C11" s="16">
        <v>82</v>
      </c>
      <c r="D11" s="14">
        <v>4.74</v>
      </c>
      <c r="E11" s="14">
        <v>10.27</v>
      </c>
      <c r="F11" s="14">
        <v>5.53</v>
      </c>
      <c r="G11" s="15">
        <v>20.54</v>
      </c>
      <c r="H11" s="14">
        <v>4.74</v>
      </c>
      <c r="I11" s="14">
        <v>3.95</v>
      </c>
      <c r="J11" s="14">
        <v>3.95</v>
      </c>
      <c r="K11" s="15">
        <v>12.64</v>
      </c>
      <c r="L11" s="14">
        <v>9.48</v>
      </c>
      <c r="M11" s="14">
        <v>3.95</v>
      </c>
      <c r="N11" s="14">
        <v>6.32</v>
      </c>
      <c r="O11" s="15">
        <v>19.75</v>
      </c>
      <c r="P11" s="14">
        <v>2.37</v>
      </c>
      <c r="Q11" s="14">
        <v>5.53</v>
      </c>
      <c r="R11" s="14">
        <v>3.95</v>
      </c>
      <c r="S11" s="15">
        <v>11.850000000000001</v>
      </c>
      <c r="T11" s="17">
        <v>64.78</v>
      </c>
      <c r="U11" s="18">
        <f t="shared" si="0"/>
        <v>14.37750380078346</v>
      </c>
      <c r="W11" s="46"/>
    </row>
    <row r="12" spans="1:21" ht="21">
      <c r="A12" s="35" t="s">
        <v>68</v>
      </c>
      <c r="B12" s="33">
        <v>231192</v>
      </c>
      <c r="C12" s="16">
        <v>24</v>
      </c>
      <c r="D12" s="14">
        <v>1.58</v>
      </c>
      <c r="E12" s="14">
        <v>1.58</v>
      </c>
      <c r="F12" s="14">
        <v>1.58</v>
      </c>
      <c r="G12" s="15">
        <v>4.74</v>
      </c>
      <c r="H12" s="14">
        <v>2.37</v>
      </c>
      <c r="I12" s="14">
        <v>0.79</v>
      </c>
      <c r="J12" s="14">
        <v>1.58</v>
      </c>
      <c r="K12" s="15">
        <v>4.74</v>
      </c>
      <c r="L12" s="14">
        <v>1.58</v>
      </c>
      <c r="M12" s="14">
        <v>1.58</v>
      </c>
      <c r="N12" s="14">
        <v>1.58</v>
      </c>
      <c r="O12" s="15">
        <v>4.74</v>
      </c>
      <c r="P12" s="14">
        <v>1.58</v>
      </c>
      <c r="Q12" s="14">
        <v>1.58</v>
      </c>
      <c r="R12" s="14">
        <v>1.58</v>
      </c>
      <c r="S12" s="15">
        <v>4.74</v>
      </c>
      <c r="T12" s="17">
        <v>18.96</v>
      </c>
      <c r="U12" s="18">
        <f t="shared" si="0"/>
        <v>8.200975812311844</v>
      </c>
    </row>
    <row r="13" spans="1:21" ht="21">
      <c r="A13" s="35" t="s">
        <v>25</v>
      </c>
      <c r="B13" s="33">
        <v>462532</v>
      </c>
      <c r="C13" s="16">
        <v>150</v>
      </c>
      <c r="D13" s="14">
        <v>11.06</v>
      </c>
      <c r="E13" s="14">
        <v>9.48</v>
      </c>
      <c r="F13" s="14">
        <v>8.69</v>
      </c>
      <c r="G13" s="15">
        <v>29.229999999999997</v>
      </c>
      <c r="H13" s="14">
        <v>8.69</v>
      </c>
      <c r="I13" s="14">
        <v>9.48</v>
      </c>
      <c r="J13" s="14">
        <v>10.27</v>
      </c>
      <c r="K13" s="15">
        <v>28.44</v>
      </c>
      <c r="L13" s="14">
        <v>8.69</v>
      </c>
      <c r="M13" s="14">
        <v>12.64</v>
      </c>
      <c r="N13" s="14">
        <v>11.85</v>
      </c>
      <c r="O13" s="15">
        <v>33.18</v>
      </c>
      <c r="P13" s="14">
        <v>11.85</v>
      </c>
      <c r="Q13" s="14">
        <v>8.69</v>
      </c>
      <c r="R13" s="14">
        <v>7.11</v>
      </c>
      <c r="S13" s="15">
        <v>27.65</v>
      </c>
      <c r="T13" s="17">
        <v>118.5</v>
      </c>
      <c r="U13" s="18">
        <f t="shared" si="0"/>
        <v>25.619849005041814</v>
      </c>
    </row>
    <row r="14" spans="1:21" ht="21">
      <c r="A14" s="35" t="s">
        <v>26</v>
      </c>
      <c r="B14" s="33">
        <v>808669</v>
      </c>
      <c r="C14" s="16">
        <v>184</v>
      </c>
      <c r="D14" s="14">
        <v>11.85</v>
      </c>
      <c r="E14" s="14">
        <v>17.38</v>
      </c>
      <c r="F14" s="14">
        <v>12.64</v>
      </c>
      <c r="G14" s="15">
        <v>41.87</v>
      </c>
      <c r="H14" s="14">
        <v>14.22</v>
      </c>
      <c r="I14" s="14">
        <v>8.69</v>
      </c>
      <c r="J14" s="14">
        <v>11.06</v>
      </c>
      <c r="K14" s="15">
        <v>33.97</v>
      </c>
      <c r="L14" s="14">
        <v>13.43</v>
      </c>
      <c r="M14" s="14">
        <v>13.43</v>
      </c>
      <c r="N14" s="14">
        <v>11.06</v>
      </c>
      <c r="O14" s="15">
        <v>37.92</v>
      </c>
      <c r="P14" s="14">
        <v>9.48</v>
      </c>
      <c r="Q14" s="14">
        <v>8.69</v>
      </c>
      <c r="R14" s="14">
        <v>13.43</v>
      </c>
      <c r="S14" s="15">
        <v>31.6</v>
      </c>
      <c r="T14" s="17">
        <v>145.36</v>
      </c>
      <c r="U14" s="18">
        <f t="shared" si="0"/>
        <v>17.97521606491655</v>
      </c>
    </row>
    <row r="15" spans="1:21" ht="21">
      <c r="A15" s="35" t="s">
        <v>27</v>
      </c>
      <c r="B15" s="33">
        <v>984579</v>
      </c>
      <c r="C15" s="16">
        <v>96</v>
      </c>
      <c r="D15" s="14">
        <v>4.74</v>
      </c>
      <c r="E15" s="14">
        <v>4.74</v>
      </c>
      <c r="F15" s="14">
        <v>5.53</v>
      </c>
      <c r="G15" s="15">
        <v>15.010000000000002</v>
      </c>
      <c r="H15" s="14">
        <v>5.53</v>
      </c>
      <c r="I15" s="14">
        <v>4.74</v>
      </c>
      <c r="J15" s="14">
        <v>11.85</v>
      </c>
      <c r="K15" s="15">
        <v>22.119999999999997</v>
      </c>
      <c r="L15" s="14">
        <v>9.48</v>
      </c>
      <c r="M15" s="14">
        <v>6.32</v>
      </c>
      <c r="N15" s="14">
        <v>7.11</v>
      </c>
      <c r="O15" s="15">
        <v>22.91</v>
      </c>
      <c r="P15" s="14">
        <v>5.53</v>
      </c>
      <c r="Q15" s="14">
        <v>4.74</v>
      </c>
      <c r="R15" s="14">
        <v>5.53</v>
      </c>
      <c r="S15" s="15">
        <v>15.8</v>
      </c>
      <c r="T15" s="17">
        <v>75.84</v>
      </c>
      <c r="U15" s="18">
        <f t="shared" si="0"/>
        <v>7.7027846419637225</v>
      </c>
    </row>
    <row r="16" spans="1:21" ht="21">
      <c r="A16" s="35" t="s">
        <v>28</v>
      </c>
      <c r="B16" s="33">
        <v>728718</v>
      </c>
      <c r="C16" s="16">
        <v>194</v>
      </c>
      <c r="D16" s="14">
        <v>8.69</v>
      </c>
      <c r="E16" s="14">
        <v>16.59</v>
      </c>
      <c r="F16" s="14">
        <v>15.01</v>
      </c>
      <c r="G16" s="15">
        <v>40.29</v>
      </c>
      <c r="H16" s="14">
        <v>11.06</v>
      </c>
      <c r="I16" s="14">
        <v>11.06</v>
      </c>
      <c r="J16" s="14">
        <v>11.85</v>
      </c>
      <c r="K16" s="15">
        <v>33.97</v>
      </c>
      <c r="L16" s="14">
        <v>15.8</v>
      </c>
      <c r="M16" s="14">
        <v>15.01</v>
      </c>
      <c r="N16" s="14">
        <v>13.43</v>
      </c>
      <c r="O16" s="15">
        <v>44.24</v>
      </c>
      <c r="P16" s="14">
        <v>14.22</v>
      </c>
      <c r="Q16" s="14">
        <v>9.48</v>
      </c>
      <c r="R16" s="14">
        <v>11.06</v>
      </c>
      <c r="S16" s="15">
        <v>34.760000000000005</v>
      </c>
      <c r="T16" s="17">
        <v>153.26000000000002</v>
      </c>
      <c r="U16" s="18">
        <f t="shared" si="0"/>
        <v>21.031455240573173</v>
      </c>
    </row>
    <row r="17" spans="1:21" ht="21">
      <c r="A17" s="35" t="s">
        <v>29</v>
      </c>
      <c r="B17" s="33">
        <v>1797236</v>
      </c>
      <c r="C17" s="16">
        <v>427</v>
      </c>
      <c r="D17" s="14">
        <v>28.44</v>
      </c>
      <c r="E17" s="14">
        <v>36.34</v>
      </c>
      <c r="F17" s="14">
        <v>30.02</v>
      </c>
      <c r="G17" s="15">
        <v>94.8</v>
      </c>
      <c r="H17" s="14">
        <v>22.12</v>
      </c>
      <c r="I17" s="14">
        <v>26.86</v>
      </c>
      <c r="J17" s="14">
        <v>33.18</v>
      </c>
      <c r="K17" s="15">
        <v>82.16</v>
      </c>
      <c r="L17" s="14">
        <v>34.76</v>
      </c>
      <c r="M17" s="14">
        <v>26.86</v>
      </c>
      <c r="N17" s="14">
        <v>26.07</v>
      </c>
      <c r="O17" s="15">
        <v>87.69</v>
      </c>
      <c r="P17" s="14">
        <v>35.55</v>
      </c>
      <c r="Q17" s="14">
        <v>18.96</v>
      </c>
      <c r="R17" s="14">
        <v>18.17</v>
      </c>
      <c r="S17" s="15">
        <v>72.68</v>
      </c>
      <c r="T17" s="17">
        <v>337.33000000000004</v>
      </c>
      <c r="U17" s="18">
        <f t="shared" si="0"/>
        <v>18.769376976646367</v>
      </c>
    </row>
    <row r="18" spans="1:21" ht="21">
      <c r="A18" s="35" t="s">
        <v>30</v>
      </c>
      <c r="B18" s="33">
        <v>529331</v>
      </c>
      <c r="C18" s="16">
        <v>165</v>
      </c>
      <c r="D18" s="14">
        <v>10.27</v>
      </c>
      <c r="E18" s="14">
        <v>12.64</v>
      </c>
      <c r="F18" s="14">
        <v>12.64</v>
      </c>
      <c r="G18" s="15">
        <v>35.55</v>
      </c>
      <c r="H18" s="14">
        <v>12.64</v>
      </c>
      <c r="I18" s="14">
        <v>11.85</v>
      </c>
      <c r="J18" s="14">
        <v>12.64</v>
      </c>
      <c r="K18" s="15">
        <v>37.13</v>
      </c>
      <c r="L18" s="14">
        <v>15.01</v>
      </c>
      <c r="M18" s="14">
        <v>11.06</v>
      </c>
      <c r="N18" s="14">
        <v>8.69</v>
      </c>
      <c r="O18" s="15">
        <v>34.76</v>
      </c>
      <c r="P18" s="14">
        <v>8.69</v>
      </c>
      <c r="Q18" s="14">
        <v>7.9</v>
      </c>
      <c r="R18" s="14">
        <v>6.32</v>
      </c>
      <c r="S18" s="15">
        <v>22.91</v>
      </c>
      <c r="T18" s="17">
        <v>130.35</v>
      </c>
      <c r="U18" s="18">
        <f t="shared" si="0"/>
        <v>24.625423411816048</v>
      </c>
    </row>
    <row r="19" spans="1:21" ht="21">
      <c r="A19" s="35" t="s">
        <v>31</v>
      </c>
      <c r="B19" s="33">
        <v>699802</v>
      </c>
      <c r="C19" s="16">
        <v>260</v>
      </c>
      <c r="D19" s="14">
        <v>16.59</v>
      </c>
      <c r="E19" s="14">
        <v>20.54</v>
      </c>
      <c r="F19" s="14">
        <v>16.59</v>
      </c>
      <c r="G19" s="15">
        <v>53.72</v>
      </c>
      <c r="H19" s="14">
        <v>20.54</v>
      </c>
      <c r="I19" s="14">
        <v>18.17</v>
      </c>
      <c r="J19" s="14">
        <v>18.17</v>
      </c>
      <c r="K19" s="15">
        <v>56.88</v>
      </c>
      <c r="L19" s="14">
        <v>15.01</v>
      </c>
      <c r="M19" s="14">
        <v>18.17</v>
      </c>
      <c r="N19" s="14">
        <v>17.38</v>
      </c>
      <c r="O19" s="15">
        <v>50.56</v>
      </c>
      <c r="P19" s="14">
        <v>17.38</v>
      </c>
      <c r="Q19" s="14">
        <v>13.43</v>
      </c>
      <c r="R19" s="14">
        <v>13.43</v>
      </c>
      <c r="S19" s="15">
        <v>44.239999999999995</v>
      </c>
      <c r="T19" s="17">
        <v>205.4</v>
      </c>
      <c r="U19" s="18">
        <f t="shared" si="0"/>
        <v>29.351159327924183</v>
      </c>
    </row>
    <row r="20" spans="1:21" ht="21">
      <c r="A20" s="35" t="s">
        <v>32</v>
      </c>
      <c r="B20" s="33">
        <v>1454059</v>
      </c>
      <c r="C20" s="16">
        <v>543</v>
      </c>
      <c r="D20" s="14">
        <v>32.39</v>
      </c>
      <c r="E20" s="14">
        <v>29.23</v>
      </c>
      <c r="F20" s="14">
        <v>43.45</v>
      </c>
      <c r="G20" s="15">
        <v>105.07000000000001</v>
      </c>
      <c r="H20" s="14">
        <v>33.18</v>
      </c>
      <c r="I20" s="14">
        <v>42.66</v>
      </c>
      <c r="J20" s="14">
        <v>38.71</v>
      </c>
      <c r="K20" s="15">
        <v>114.55000000000001</v>
      </c>
      <c r="L20" s="14">
        <v>37.92</v>
      </c>
      <c r="M20" s="14">
        <v>33.97</v>
      </c>
      <c r="N20" s="14">
        <v>38.71</v>
      </c>
      <c r="O20" s="15">
        <v>110.6</v>
      </c>
      <c r="P20" s="14">
        <v>39.5</v>
      </c>
      <c r="Q20" s="14">
        <v>28.44</v>
      </c>
      <c r="R20" s="14">
        <v>30.810000000000002</v>
      </c>
      <c r="S20" s="15">
        <v>98.75</v>
      </c>
      <c r="T20" s="17">
        <v>428.97</v>
      </c>
      <c r="U20" s="18">
        <f t="shared" si="0"/>
        <v>29.501553925941106</v>
      </c>
    </row>
    <row r="21" spans="1:21" ht="21">
      <c r="A21" s="35" t="s">
        <v>33</v>
      </c>
      <c r="B21" s="33">
        <v>330732</v>
      </c>
      <c r="C21" s="16">
        <v>110</v>
      </c>
      <c r="D21" s="14">
        <v>7.9</v>
      </c>
      <c r="E21" s="14">
        <v>10.27</v>
      </c>
      <c r="F21" s="14">
        <v>5.53</v>
      </c>
      <c r="G21" s="15">
        <v>23.700000000000003</v>
      </c>
      <c r="H21" s="14">
        <v>10.27</v>
      </c>
      <c r="I21" s="14">
        <v>12.64</v>
      </c>
      <c r="J21" s="14">
        <v>6.32</v>
      </c>
      <c r="K21" s="15">
        <v>29.23</v>
      </c>
      <c r="L21" s="14">
        <v>7.11</v>
      </c>
      <c r="M21" s="14">
        <v>4.74</v>
      </c>
      <c r="N21" s="14">
        <v>7.9</v>
      </c>
      <c r="O21" s="15">
        <v>19.75</v>
      </c>
      <c r="P21" s="14">
        <v>3.16</v>
      </c>
      <c r="Q21" s="14">
        <v>4.74</v>
      </c>
      <c r="R21" s="14">
        <v>6.32</v>
      </c>
      <c r="S21" s="15">
        <v>14.22</v>
      </c>
      <c r="T21" s="17">
        <v>86.9</v>
      </c>
      <c r="U21" s="18">
        <f t="shared" si="0"/>
        <v>26.27505049405561</v>
      </c>
    </row>
    <row r="22" spans="1:21" ht="21">
      <c r="A22" s="35" t="s">
        <v>34</v>
      </c>
      <c r="B22" s="33">
        <v>1137376</v>
      </c>
      <c r="C22" s="16">
        <v>111</v>
      </c>
      <c r="D22" s="14">
        <v>7.9</v>
      </c>
      <c r="E22" s="14">
        <v>11.06</v>
      </c>
      <c r="F22" s="14">
        <v>3.95</v>
      </c>
      <c r="G22" s="15">
        <v>22.91</v>
      </c>
      <c r="H22" s="14">
        <v>7.9</v>
      </c>
      <c r="I22" s="14">
        <v>6.32</v>
      </c>
      <c r="J22" s="14">
        <v>6.32</v>
      </c>
      <c r="K22" s="15">
        <v>20.54</v>
      </c>
      <c r="L22" s="14">
        <v>9.48</v>
      </c>
      <c r="M22" s="14">
        <v>5.53</v>
      </c>
      <c r="N22" s="14">
        <v>11.06</v>
      </c>
      <c r="O22" s="15">
        <v>26.07</v>
      </c>
      <c r="P22" s="14">
        <v>7.9</v>
      </c>
      <c r="Q22" s="14">
        <v>3.95</v>
      </c>
      <c r="R22" s="14">
        <v>6.32</v>
      </c>
      <c r="S22" s="15">
        <v>18.17</v>
      </c>
      <c r="T22" s="17">
        <v>87.69</v>
      </c>
      <c r="U22" s="18">
        <f t="shared" si="0"/>
        <v>7.709851447542413</v>
      </c>
    </row>
    <row r="23" spans="1:21" ht="21">
      <c r="A23" s="35" t="s">
        <v>35</v>
      </c>
      <c r="B23" s="33">
        <v>502866</v>
      </c>
      <c r="C23" s="16">
        <v>203</v>
      </c>
      <c r="D23" s="14">
        <v>15.8</v>
      </c>
      <c r="E23" s="14">
        <v>12.64</v>
      </c>
      <c r="F23" s="14">
        <v>11.85</v>
      </c>
      <c r="G23" s="15">
        <v>40.29</v>
      </c>
      <c r="H23" s="14">
        <v>14.22</v>
      </c>
      <c r="I23" s="14">
        <v>11.85</v>
      </c>
      <c r="J23" s="14">
        <v>15.8</v>
      </c>
      <c r="K23" s="15">
        <v>41.870000000000005</v>
      </c>
      <c r="L23" s="14">
        <v>14.22</v>
      </c>
      <c r="M23" s="14">
        <v>13.43</v>
      </c>
      <c r="N23" s="14">
        <v>10.27</v>
      </c>
      <c r="O23" s="15">
        <v>37.92</v>
      </c>
      <c r="P23" s="14">
        <v>15.01</v>
      </c>
      <c r="Q23" s="14">
        <v>12.64</v>
      </c>
      <c r="R23" s="14">
        <v>12.64</v>
      </c>
      <c r="S23" s="15">
        <v>40.29</v>
      </c>
      <c r="T23" s="17">
        <v>160.37</v>
      </c>
      <c r="U23" s="18">
        <f t="shared" si="0"/>
        <v>31.89119964364264</v>
      </c>
    </row>
    <row r="24" spans="1:21" ht="21">
      <c r="A24" s="35" t="s">
        <v>38</v>
      </c>
      <c r="B24" s="33">
        <v>640105</v>
      </c>
      <c r="C24" s="16">
        <v>222</v>
      </c>
      <c r="D24" s="14">
        <v>16.59</v>
      </c>
      <c r="E24" s="14">
        <v>11.85</v>
      </c>
      <c r="F24" s="14">
        <v>12.64</v>
      </c>
      <c r="G24" s="15">
        <v>41.08</v>
      </c>
      <c r="H24" s="14">
        <v>16.59</v>
      </c>
      <c r="I24" s="14">
        <v>20.54</v>
      </c>
      <c r="J24" s="14">
        <v>15.8</v>
      </c>
      <c r="K24" s="15">
        <v>52.92999999999999</v>
      </c>
      <c r="L24" s="14">
        <v>11.85</v>
      </c>
      <c r="M24" s="14">
        <v>11.06</v>
      </c>
      <c r="N24" s="14">
        <v>13.43</v>
      </c>
      <c r="O24" s="15">
        <v>36.34</v>
      </c>
      <c r="P24" s="14">
        <v>14.22</v>
      </c>
      <c r="Q24" s="14">
        <v>15.01</v>
      </c>
      <c r="R24" s="14">
        <v>15.8</v>
      </c>
      <c r="S24" s="15">
        <v>45.03</v>
      </c>
      <c r="T24" s="17">
        <v>175.38</v>
      </c>
      <c r="U24" s="18">
        <f t="shared" si="0"/>
        <v>27.39862991228002</v>
      </c>
    </row>
    <row r="25" spans="1:21" ht="21">
      <c r="A25" s="35" t="s">
        <v>39</v>
      </c>
      <c r="B25" s="33">
        <v>218923</v>
      </c>
      <c r="C25" s="16">
        <v>58.5</v>
      </c>
      <c r="D25" s="14">
        <v>3.16</v>
      </c>
      <c r="E25" s="14">
        <v>6.32</v>
      </c>
      <c r="F25" s="14">
        <v>4.74</v>
      </c>
      <c r="G25" s="15">
        <v>14.22</v>
      </c>
      <c r="H25" s="14">
        <v>6.32</v>
      </c>
      <c r="I25" s="14">
        <v>5.53</v>
      </c>
      <c r="J25" s="14">
        <v>3.16</v>
      </c>
      <c r="K25" s="15">
        <v>15.010000000000002</v>
      </c>
      <c r="L25" s="14">
        <v>3.95</v>
      </c>
      <c r="M25" s="14">
        <v>3.16</v>
      </c>
      <c r="N25" s="14">
        <v>1.58</v>
      </c>
      <c r="O25" s="15">
        <v>8.690000000000001</v>
      </c>
      <c r="P25" s="14">
        <v>3.95</v>
      </c>
      <c r="Q25" s="14">
        <v>1.58</v>
      </c>
      <c r="R25" s="14">
        <v>2.765</v>
      </c>
      <c r="S25" s="15">
        <v>8.295</v>
      </c>
      <c r="T25" s="17">
        <v>46.215</v>
      </c>
      <c r="U25" s="18">
        <f t="shared" si="0"/>
        <v>21.11016202043641</v>
      </c>
    </row>
    <row r="26" spans="1:21" ht="21">
      <c r="A26" s="35" t="s">
        <v>40</v>
      </c>
      <c r="B26" s="33">
        <v>526558</v>
      </c>
      <c r="C26" s="16">
        <v>80</v>
      </c>
      <c r="D26" s="14">
        <v>7.9</v>
      </c>
      <c r="E26" s="14">
        <v>5.53</v>
      </c>
      <c r="F26" s="14">
        <v>3.95</v>
      </c>
      <c r="G26" s="15">
        <v>17.38</v>
      </c>
      <c r="H26" s="14">
        <v>3.95</v>
      </c>
      <c r="I26" s="14">
        <v>6.32</v>
      </c>
      <c r="J26" s="14">
        <v>7.9</v>
      </c>
      <c r="K26" s="15">
        <v>18.17</v>
      </c>
      <c r="L26" s="14">
        <v>3.95</v>
      </c>
      <c r="M26" s="14">
        <v>7.9</v>
      </c>
      <c r="N26" s="14">
        <v>2.37</v>
      </c>
      <c r="O26" s="15">
        <v>14.220000000000002</v>
      </c>
      <c r="P26" s="14">
        <v>3.16</v>
      </c>
      <c r="Q26" s="14">
        <v>4.74</v>
      </c>
      <c r="R26" s="14">
        <v>5.53</v>
      </c>
      <c r="S26" s="15">
        <v>13.43</v>
      </c>
      <c r="T26" s="17">
        <v>63.2</v>
      </c>
      <c r="U26" s="18">
        <f t="shared" si="0"/>
        <v>12.002476460332955</v>
      </c>
    </row>
    <row r="27" spans="1:21" ht="21">
      <c r="A27" s="35" t="s">
        <v>41</v>
      </c>
      <c r="B27" s="33">
        <v>257757</v>
      </c>
      <c r="C27" s="16">
        <v>97</v>
      </c>
      <c r="D27" s="14">
        <v>7.11</v>
      </c>
      <c r="E27" s="14">
        <v>7.9</v>
      </c>
      <c r="F27" s="14">
        <v>4.74</v>
      </c>
      <c r="G27" s="15">
        <v>19.75</v>
      </c>
      <c r="H27" s="14">
        <v>8.69</v>
      </c>
      <c r="I27" s="14">
        <v>7.9</v>
      </c>
      <c r="J27" s="14">
        <v>5.53</v>
      </c>
      <c r="K27" s="15">
        <v>22.12</v>
      </c>
      <c r="L27" s="14">
        <v>5.53</v>
      </c>
      <c r="M27" s="14">
        <v>7.9</v>
      </c>
      <c r="N27" s="14">
        <v>4.74</v>
      </c>
      <c r="O27" s="15">
        <v>18.17</v>
      </c>
      <c r="P27" s="14">
        <v>5.53</v>
      </c>
      <c r="Q27" s="14">
        <v>7.11</v>
      </c>
      <c r="R27" s="14">
        <v>3.95</v>
      </c>
      <c r="S27" s="15">
        <v>16.59</v>
      </c>
      <c r="T27" s="17">
        <v>76.63000000000001</v>
      </c>
      <c r="U27" s="18">
        <f t="shared" si="0"/>
        <v>29.72955147677852</v>
      </c>
    </row>
    <row r="28" spans="1:21" ht="21">
      <c r="A28" s="35" t="s">
        <v>42</v>
      </c>
      <c r="B28" s="33">
        <v>895068</v>
      </c>
      <c r="C28" s="16">
        <v>316</v>
      </c>
      <c r="D28" s="14">
        <v>18.17</v>
      </c>
      <c r="E28" s="14">
        <v>23.7</v>
      </c>
      <c r="F28" s="14">
        <v>16.59</v>
      </c>
      <c r="G28" s="15">
        <v>58.46000000000001</v>
      </c>
      <c r="H28" s="14">
        <v>23.7</v>
      </c>
      <c r="I28" s="14">
        <v>20.54</v>
      </c>
      <c r="J28" s="14">
        <v>18.96</v>
      </c>
      <c r="K28" s="15">
        <v>63.199999999999996</v>
      </c>
      <c r="L28" s="14">
        <v>23.7</v>
      </c>
      <c r="M28" s="14">
        <v>18.96</v>
      </c>
      <c r="N28" s="14">
        <v>20.54</v>
      </c>
      <c r="O28" s="15">
        <v>63.199999999999996</v>
      </c>
      <c r="P28" s="14">
        <v>20.54</v>
      </c>
      <c r="Q28" s="14">
        <v>22.12</v>
      </c>
      <c r="R28" s="14">
        <v>22.12</v>
      </c>
      <c r="S28" s="15">
        <v>64.78</v>
      </c>
      <c r="T28" s="17">
        <v>249.64000000000001</v>
      </c>
      <c r="U28" s="18">
        <f t="shared" si="0"/>
        <v>27.89061836642579</v>
      </c>
    </row>
    <row r="29" spans="1:21" ht="21">
      <c r="A29" s="35" t="s">
        <v>43</v>
      </c>
      <c r="B29" s="33">
        <v>714504</v>
      </c>
      <c r="C29" s="16">
        <v>68</v>
      </c>
      <c r="D29" s="14">
        <v>6.32</v>
      </c>
      <c r="E29" s="14">
        <v>5.53</v>
      </c>
      <c r="F29" s="14">
        <v>2.37</v>
      </c>
      <c r="G29" s="15">
        <v>14.220000000000002</v>
      </c>
      <c r="H29" s="14">
        <v>5.53</v>
      </c>
      <c r="I29" s="14">
        <v>3.95</v>
      </c>
      <c r="J29" s="14">
        <v>7.11</v>
      </c>
      <c r="K29" s="15">
        <v>16.59</v>
      </c>
      <c r="L29" s="14">
        <v>3.95</v>
      </c>
      <c r="M29" s="14">
        <v>5.53</v>
      </c>
      <c r="N29" s="14">
        <v>2.37</v>
      </c>
      <c r="O29" s="15">
        <v>11.850000000000001</v>
      </c>
      <c r="P29" s="14">
        <v>3.95</v>
      </c>
      <c r="Q29" s="14">
        <v>3.95</v>
      </c>
      <c r="R29" s="14">
        <v>3.16</v>
      </c>
      <c r="S29" s="15">
        <v>11.06</v>
      </c>
      <c r="T29" s="17">
        <v>53.72</v>
      </c>
      <c r="U29" s="18">
        <f t="shared" si="0"/>
        <v>7.518502345683159</v>
      </c>
    </row>
    <row r="30" spans="1:21" ht="21">
      <c r="A30" s="36" t="s">
        <v>44</v>
      </c>
      <c r="B30" s="33">
        <v>2626690</v>
      </c>
      <c r="C30" s="16">
        <v>774</v>
      </c>
      <c r="D30" s="14">
        <v>52.14</v>
      </c>
      <c r="E30" s="14">
        <v>60.04</v>
      </c>
      <c r="F30" s="14">
        <v>44.24</v>
      </c>
      <c r="G30" s="15">
        <v>156.42000000000002</v>
      </c>
      <c r="H30" s="14">
        <v>63.2</v>
      </c>
      <c r="I30" s="14">
        <v>48.980000000000004</v>
      </c>
      <c r="J30" s="14">
        <v>62.41</v>
      </c>
      <c r="K30" s="15">
        <v>174.59</v>
      </c>
      <c r="L30" s="14">
        <v>58.46</v>
      </c>
      <c r="M30" s="14">
        <v>42.66</v>
      </c>
      <c r="N30" s="14">
        <v>43.45</v>
      </c>
      <c r="O30" s="15">
        <v>144.57</v>
      </c>
      <c r="P30" s="14">
        <v>55.3</v>
      </c>
      <c r="Q30" s="14">
        <v>45.03</v>
      </c>
      <c r="R30" s="14">
        <v>35.55</v>
      </c>
      <c r="S30" s="15">
        <v>135.88</v>
      </c>
      <c r="T30" s="17">
        <v>611.46</v>
      </c>
      <c r="U30" s="18">
        <f t="shared" si="0"/>
        <v>23.278727219428255</v>
      </c>
    </row>
    <row r="31" spans="1:21" ht="21" customHeight="1">
      <c r="A31" s="35" t="s">
        <v>45</v>
      </c>
      <c r="B31" s="33">
        <v>1551148</v>
      </c>
      <c r="C31" s="16">
        <v>410</v>
      </c>
      <c r="D31" s="14">
        <v>30.02</v>
      </c>
      <c r="E31" s="14">
        <v>26.86</v>
      </c>
      <c r="F31" s="14">
        <v>20.54</v>
      </c>
      <c r="G31" s="15">
        <v>77.41999999999999</v>
      </c>
      <c r="H31" s="14">
        <v>26.07</v>
      </c>
      <c r="I31" s="14">
        <v>29.23</v>
      </c>
      <c r="J31" s="14">
        <v>25.28</v>
      </c>
      <c r="K31" s="15">
        <v>80.58</v>
      </c>
      <c r="L31" s="14">
        <v>31.6</v>
      </c>
      <c r="M31" s="14">
        <v>22.91</v>
      </c>
      <c r="N31" s="14">
        <v>30.810000000000002</v>
      </c>
      <c r="O31" s="15">
        <v>85.32000000000001</v>
      </c>
      <c r="P31" s="14">
        <v>27.65</v>
      </c>
      <c r="Q31" s="14">
        <v>32.39</v>
      </c>
      <c r="R31" s="14">
        <v>20.54</v>
      </c>
      <c r="S31" s="15">
        <v>80.58</v>
      </c>
      <c r="T31" s="17">
        <v>323.90000000000003</v>
      </c>
      <c r="U31" s="18">
        <f t="shared" si="0"/>
        <v>20.8813085534069</v>
      </c>
    </row>
    <row r="32" spans="1:21" ht="21">
      <c r="A32" s="35" t="s">
        <v>46</v>
      </c>
      <c r="B32" s="33">
        <v>1067431</v>
      </c>
      <c r="C32" s="16">
        <v>298</v>
      </c>
      <c r="D32" s="14">
        <v>16.59</v>
      </c>
      <c r="E32" s="14">
        <v>16.59</v>
      </c>
      <c r="F32" s="14">
        <v>22.91</v>
      </c>
      <c r="G32" s="15">
        <v>56.09</v>
      </c>
      <c r="H32" s="14">
        <v>22.91</v>
      </c>
      <c r="I32" s="14">
        <v>22.12</v>
      </c>
      <c r="J32" s="14">
        <v>22.12</v>
      </c>
      <c r="K32" s="15">
        <v>67.15</v>
      </c>
      <c r="L32" s="14">
        <v>19.75</v>
      </c>
      <c r="M32" s="14">
        <v>26.07</v>
      </c>
      <c r="N32" s="14">
        <v>15.01</v>
      </c>
      <c r="O32" s="15">
        <v>60.83</v>
      </c>
      <c r="P32" s="14">
        <v>20.54</v>
      </c>
      <c r="Q32" s="14">
        <v>14.22</v>
      </c>
      <c r="R32" s="14">
        <v>16.59</v>
      </c>
      <c r="S32" s="15">
        <v>51.349999999999994</v>
      </c>
      <c r="T32" s="17">
        <v>235.42000000000002</v>
      </c>
      <c r="U32" s="18">
        <f t="shared" si="0"/>
        <v>22.054821342082064</v>
      </c>
    </row>
    <row r="33" spans="1:21" ht="21">
      <c r="A33" s="35" t="s">
        <v>47</v>
      </c>
      <c r="B33" s="33">
        <v>1195218</v>
      </c>
      <c r="C33" s="16">
        <v>56</v>
      </c>
      <c r="D33" s="14">
        <v>1.58</v>
      </c>
      <c r="E33" s="14">
        <v>0.79</v>
      </c>
      <c r="F33" s="14">
        <v>3.16</v>
      </c>
      <c r="G33" s="15">
        <v>5.53</v>
      </c>
      <c r="H33" s="14">
        <v>3.95</v>
      </c>
      <c r="I33" s="14">
        <v>5.53</v>
      </c>
      <c r="J33" s="14">
        <v>4.74</v>
      </c>
      <c r="K33" s="15">
        <v>14.22</v>
      </c>
      <c r="L33" s="14">
        <v>5.53</v>
      </c>
      <c r="M33" s="14">
        <v>3.16</v>
      </c>
      <c r="N33" s="14">
        <v>3.95</v>
      </c>
      <c r="O33" s="15">
        <v>12.64</v>
      </c>
      <c r="P33" s="14">
        <v>5.53</v>
      </c>
      <c r="Q33" s="14">
        <v>3.95</v>
      </c>
      <c r="R33" s="14">
        <v>2.37</v>
      </c>
      <c r="S33" s="15">
        <v>11.850000000000001</v>
      </c>
      <c r="T33" s="17">
        <v>44.24</v>
      </c>
      <c r="U33" s="18">
        <f t="shared" si="0"/>
        <v>3.7014168126651374</v>
      </c>
    </row>
    <row r="34" spans="1:21" ht="21">
      <c r="A34" s="35" t="s">
        <v>48</v>
      </c>
      <c r="B34" s="33">
        <v>785151</v>
      </c>
      <c r="C34" s="16">
        <v>122</v>
      </c>
      <c r="D34" s="14">
        <v>9.48</v>
      </c>
      <c r="E34" s="14">
        <v>9.48</v>
      </c>
      <c r="F34" s="14">
        <v>3.95</v>
      </c>
      <c r="G34" s="15">
        <v>22.91</v>
      </c>
      <c r="H34" s="14">
        <v>7.9</v>
      </c>
      <c r="I34" s="14">
        <v>7.11</v>
      </c>
      <c r="J34" s="14">
        <v>9.48</v>
      </c>
      <c r="K34" s="15">
        <v>24.490000000000002</v>
      </c>
      <c r="L34" s="14">
        <v>10.27</v>
      </c>
      <c r="M34" s="14">
        <v>11.06</v>
      </c>
      <c r="N34" s="14">
        <v>6.32</v>
      </c>
      <c r="O34" s="15">
        <v>27.65</v>
      </c>
      <c r="P34" s="14">
        <v>5.53</v>
      </c>
      <c r="Q34" s="14">
        <v>7.9</v>
      </c>
      <c r="R34" s="14">
        <v>7.9</v>
      </c>
      <c r="S34" s="15">
        <v>21.33</v>
      </c>
      <c r="T34" s="17">
        <v>96.38000000000001</v>
      </c>
      <c r="U34" s="18">
        <f t="shared" si="0"/>
        <v>12.27534576151594</v>
      </c>
    </row>
    <row r="35" spans="1:21" ht="21">
      <c r="A35" s="35" t="s">
        <v>49</v>
      </c>
      <c r="B35" s="33">
        <v>477938</v>
      </c>
      <c r="C35" s="16">
        <v>89</v>
      </c>
      <c r="D35" s="14">
        <v>5.53</v>
      </c>
      <c r="E35" s="14">
        <v>7.11</v>
      </c>
      <c r="F35" s="14">
        <v>4.74</v>
      </c>
      <c r="G35" s="15">
        <v>17.380000000000003</v>
      </c>
      <c r="H35" s="14">
        <v>4.74</v>
      </c>
      <c r="I35" s="14">
        <v>9.48</v>
      </c>
      <c r="J35" s="14">
        <v>7.11</v>
      </c>
      <c r="K35" s="15">
        <v>21.330000000000002</v>
      </c>
      <c r="L35" s="14">
        <v>7.11</v>
      </c>
      <c r="M35" s="14">
        <v>6.32</v>
      </c>
      <c r="N35" s="14">
        <v>3.95</v>
      </c>
      <c r="O35" s="15">
        <v>17.38</v>
      </c>
      <c r="P35" s="14">
        <v>5.53</v>
      </c>
      <c r="Q35" s="14">
        <v>4.74</v>
      </c>
      <c r="R35" s="14">
        <v>3.95</v>
      </c>
      <c r="S35" s="15">
        <v>14.219999999999999</v>
      </c>
      <c r="T35" s="17">
        <v>70.31</v>
      </c>
      <c r="U35" s="18">
        <f t="shared" si="0"/>
        <v>14.711113156936674</v>
      </c>
    </row>
    <row r="36" spans="1:21" ht="21">
      <c r="A36" s="37" t="s">
        <v>50</v>
      </c>
      <c r="B36" s="33">
        <v>420571</v>
      </c>
      <c r="C36" s="16">
        <v>17</v>
      </c>
      <c r="D36" s="14">
        <v>1.58</v>
      </c>
      <c r="E36" s="14">
        <v>2.37</v>
      </c>
      <c r="F36" s="14">
        <v>1.58</v>
      </c>
      <c r="G36" s="15">
        <v>5.53</v>
      </c>
      <c r="H36" s="14">
        <v>0</v>
      </c>
      <c r="I36" s="14">
        <v>0</v>
      </c>
      <c r="J36" s="14">
        <v>0</v>
      </c>
      <c r="K36" s="15">
        <v>0</v>
      </c>
      <c r="L36" s="14">
        <v>2.37</v>
      </c>
      <c r="M36" s="14">
        <v>2.37</v>
      </c>
      <c r="N36" s="14">
        <v>0</v>
      </c>
      <c r="O36" s="15">
        <v>4.74</v>
      </c>
      <c r="P36" s="14">
        <v>0</v>
      </c>
      <c r="Q36" s="14">
        <v>0.79</v>
      </c>
      <c r="R36" s="14">
        <v>2.37</v>
      </c>
      <c r="S36" s="15">
        <v>3.16</v>
      </c>
      <c r="T36" s="17">
        <v>13.43</v>
      </c>
      <c r="U36" s="18">
        <f t="shared" si="0"/>
        <v>3.193277710541145</v>
      </c>
    </row>
    <row r="37" spans="1:21" ht="21">
      <c r="A37" s="35" t="s">
        <v>51</v>
      </c>
      <c r="B37" s="33">
        <v>1584745</v>
      </c>
      <c r="C37" s="16">
        <v>272</v>
      </c>
      <c r="D37" s="14">
        <v>16.59</v>
      </c>
      <c r="E37" s="14">
        <v>21.33</v>
      </c>
      <c r="F37" s="14">
        <v>17.38</v>
      </c>
      <c r="G37" s="15">
        <v>55.3</v>
      </c>
      <c r="H37" s="14">
        <v>24.490000000000002</v>
      </c>
      <c r="I37" s="14">
        <v>18.96</v>
      </c>
      <c r="J37" s="14">
        <v>20.54</v>
      </c>
      <c r="K37" s="15">
        <v>63.99</v>
      </c>
      <c r="L37" s="14">
        <v>13.43</v>
      </c>
      <c r="M37" s="14">
        <v>17.38</v>
      </c>
      <c r="N37" s="14">
        <v>20.54</v>
      </c>
      <c r="O37" s="15">
        <v>51.349999999999994</v>
      </c>
      <c r="P37" s="14">
        <v>19.75</v>
      </c>
      <c r="Q37" s="14">
        <v>11.06</v>
      </c>
      <c r="R37" s="14">
        <v>13.43</v>
      </c>
      <c r="S37" s="15">
        <v>44.24</v>
      </c>
      <c r="T37" s="17">
        <v>214.88</v>
      </c>
      <c r="U37" s="18">
        <f aca="true" t="shared" si="1" ref="U37:U68">T37*100000/B37</f>
        <v>13.559279253129052</v>
      </c>
    </row>
    <row r="38" spans="1:21" ht="21">
      <c r="A38" s="35" t="s">
        <v>52</v>
      </c>
      <c r="B38" s="33">
        <v>1096050</v>
      </c>
      <c r="C38" s="16">
        <v>101</v>
      </c>
      <c r="D38" s="14">
        <v>5.53</v>
      </c>
      <c r="E38" s="14">
        <v>7.9</v>
      </c>
      <c r="F38" s="14">
        <v>6.32</v>
      </c>
      <c r="G38" s="15">
        <v>19.75</v>
      </c>
      <c r="H38" s="14">
        <v>6.32</v>
      </c>
      <c r="I38" s="14">
        <v>7.11</v>
      </c>
      <c r="J38" s="14">
        <v>10.27</v>
      </c>
      <c r="K38" s="15">
        <v>23.7</v>
      </c>
      <c r="L38" s="14">
        <v>7.11</v>
      </c>
      <c r="M38" s="14">
        <v>7.9</v>
      </c>
      <c r="N38" s="14">
        <v>4.74</v>
      </c>
      <c r="O38" s="15">
        <v>19.75</v>
      </c>
      <c r="P38" s="14">
        <v>7.9</v>
      </c>
      <c r="Q38" s="14">
        <v>3.95</v>
      </c>
      <c r="R38" s="14">
        <v>4.74</v>
      </c>
      <c r="S38" s="15">
        <v>16.590000000000003</v>
      </c>
      <c r="T38" s="17">
        <v>79.79</v>
      </c>
      <c r="U38" s="18">
        <f t="shared" si="1"/>
        <v>7.279777382418686</v>
      </c>
    </row>
    <row r="39" spans="1:21" ht="21">
      <c r="A39" s="35" t="s">
        <v>53</v>
      </c>
      <c r="B39" s="33">
        <v>526267</v>
      </c>
      <c r="C39" s="16">
        <v>208</v>
      </c>
      <c r="D39" s="14">
        <v>7.9</v>
      </c>
      <c r="E39" s="14">
        <v>11.06</v>
      </c>
      <c r="F39" s="14">
        <v>16.59</v>
      </c>
      <c r="G39" s="15">
        <v>35.55</v>
      </c>
      <c r="H39" s="14">
        <v>11.85</v>
      </c>
      <c r="I39" s="14">
        <v>12.64</v>
      </c>
      <c r="J39" s="14">
        <v>16.59</v>
      </c>
      <c r="K39" s="15">
        <v>41.08</v>
      </c>
      <c r="L39" s="14">
        <v>14.22</v>
      </c>
      <c r="M39" s="14">
        <v>13.43</v>
      </c>
      <c r="N39" s="14">
        <v>14.22</v>
      </c>
      <c r="O39" s="15">
        <v>41.87</v>
      </c>
      <c r="P39" s="14">
        <v>13.43</v>
      </c>
      <c r="Q39" s="14">
        <v>14.22</v>
      </c>
      <c r="R39" s="14">
        <v>18.17</v>
      </c>
      <c r="S39" s="15">
        <v>45.82</v>
      </c>
      <c r="T39" s="17">
        <v>164.32</v>
      </c>
      <c r="U39" s="18">
        <f t="shared" si="1"/>
        <v>31.22369443647426</v>
      </c>
    </row>
    <row r="40" spans="1:21" ht="21">
      <c r="A40" s="35" t="s">
        <v>54</v>
      </c>
      <c r="B40" s="33">
        <v>482887</v>
      </c>
      <c r="C40" s="16">
        <v>178</v>
      </c>
      <c r="D40" s="14">
        <v>10.27</v>
      </c>
      <c r="E40" s="14">
        <v>11.85</v>
      </c>
      <c r="F40" s="14">
        <v>8.69</v>
      </c>
      <c r="G40" s="15">
        <v>30.809999999999995</v>
      </c>
      <c r="H40" s="14">
        <v>10.27</v>
      </c>
      <c r="I40" s="14">
        <v>14.22</v>
      </c>
      <c r="J40" s="14">
        <v>12.64</v>
      </c>
      <c r="K40" s="15">
        <v>37.13</v>
      </c>
      <c r="L40" s="14">
        <v>15.8</v>
      </c>
      <c r="M40" s="14">
        <v>12.64</v>
      </c>
      <c r="N40" s="14">
        <v>11.06</v>
      </c>
      <c r="O40" s="15">
        <v>39.5</v>
      </c>
      <c r="P40" s="14">
        <v>11.06</v>
      </c>
      <c r="Q40" s="14">
        <v>11.06</v>
      </c>
      <c r="R40" s="14">
        <v>11.06</v>
      </c>
      <c r="S40" s="15">
        <v>33.18</v>
      </c>
      <c r="T40" s="17">
        <v>140.62</v>
      </c>
      <c r="U40" s="18">
        <f t="shared" si="1"/>
        <v>29.12068454938733</v>
      </c>
    </row>
    <row r="41" spans="1:21" ht="21">
      <c r="A41" s="35" t="s">
        <v>55</v>
      </c>
      <c r="B41" s="33">
        <v>696068</v>
      </c>
      <c r="C41" s="16">
        <v>67</v>
      </c>
      <c r="D41" s="14">
        <v>4.74</v>
      </c>
      <c r="E41" s="14">
        <v>3.16</v>
      </c>
      <c r="F41" s="14">
        <v>3.16</v>
      </c>
      <c r="G41" s="15">
        <v>11.06</v>
      </c>
      <c r="H41" s="14">
        <v>4.74</v>
      </c>
      <c r="I41" s="14">
        <v>4.74</v>
      </c>
      <c r="J41" s="14">
        <v>4.74</v>
      </c>
      <c r="K41" s="15">
        <v>14.22</v>
      </c>
      <c r="L41" s="14">
        <v>2.37</v>
      </c>
      <c r="M41" s="14">
        <v>4.74</v>
      </c>
      <c r="N41" s="14">
        <v>3.95</v>
      </c>
      <c r="O41" s="15">
        <v>11.06</v>
      </c>
      <c r="P41" s="14">
        <v>7.11</v>
      </c>
      <c r="Q41" s="14">
        <v>4.74</v>
      </c>
      <c r="R41" s="14">
        <v>4.74</v>
      </c>
      <c r="S41" s="15">
        <v>16.590000000000003</v>
      </c>
      <c r="T41" s="17">
        <v>52.93</v>
      </c>
      <c r="U41" s="18">
        <f t="shared" si="1"/>
        <v>7.604142124045352</v>
      </c>
    </row>
    <row r="42" spans="1:21" ht="19.5" customHeight="1">
      <c r="A42" s="41" t="s">
        <v>56</v>
      </c>
      <c r="B42" s="33">
        <v>807606</v>
      </c>
      <c r="C42" s="16">
        <v>212</v>
      </c>
      <c r="D42" s="14">
        <v>8.69</v>
      </c>
      <c r="E42" s="14">
        <v>15.8</v>
      </c>
      <c r="F42" s="14">
        <v>9.48</v>
      </c>
      <c r="G42" s="15">
        <v>33.97</v>
      </c>
      <c r="H42" s="14">
        <v>16.59</v>
      </c>
      <c r="I42" s="14">
        <v>15.01</v>
      </c>
      <c r="J42" s="14">
        <v>16.59</v>
      </c>
      <c r="K42" s="15">
        <v>48.19</v>
      </c>
      <c r="L42" s="14">
        <v>15.01</v>
      </c>
      <c r="M42" s="14">
        <v>13.43</v>
      </c>
      <c r="N42" s="14">
        <v>14.22</v>
      </c>
      <c r="O42" s="15">
        <v>42.66</v>
      </c>
      <c r="P42" s="14">
        <v>16.59</v>
      </c>
      <c r="Q42" s="14">
        <v>13.43</v>
      </c>
      <c r="R42" s="14">
        <v>12.64</v>
      </c>
      <c r="S42" s="15">
        <v>42.66</v>
      </c>
      <c r="T42" s="17">
        <v>167.48000000000002</v>
      </c>
      <c r="U42" s="18">
        <f t="shared" si="1"/>
        <v>20.737835033419763</v>
      </c>
    </row>
    <row r="43" spans="1:21" ht="21">
      <c r="A43" s="35" t="s">
        <v>57</v>
      </c>
      <c r="B43" s="33">
        <v>478883</v>
      </c>
      <c r="C43" s="16">
        <v>108</v>
      </c>
      <c r="D43" s="14">
        <v>6.32</v>
      </c>
      <c r="E43" s="14">
        <v>6.32</v>
      </c>
      <c r="F43" s="14">
        <v>7.11</v>
      </c>
      <c r="G43" s="15">
        <v>19.75</v>
      </c>
      <c r="H43" s="14">
        <v>7.9</v>
      </c>
      <c r="I43" s="14">
        <v>7.9</v>
      </c>
      <c r="J43" s="14">
        <v>11.06</v>
      </c>
      <c r="K43" s="15">
        <v>26.86</v>
      </c>
      <c r="L43" s="14">
        <v>9.48</v>
      </c>
      <c r="M43" s="14">
        <v>7.11</v>
      </c>
      <c r="N43" s="14">
        <v>7.11</v>
      </c>
      <c r="O43" s="15">
        <v>23.7</v>
      </c>
      <c r="P43" s="14">
        <v>7.11</v>
      </c>
      <c r="Q43" s="14">
        <v>3.16</v>
      </c>
      <c r="R43" s="14">
        <v>4.74</v>
      </c>
      <c r="S43" s="15">
        <v>15.01</v>
      </c>
      <c r="T43" s="17">
        <v>85.32000000000001</v>
      </c>
      <c r="U43" s="18">
        <f t="shared" si="1"/>
        <v>17.816460388027973</v>
      </c>
    </row>
    <row r="44" spans="1:21" ht="21">
      <c r="A44" s="35" t="s">
        <v>58</v>
      </c>
      <c r="B44" s="33">
        <v>261669</v>
      </c>
      <c r="C44" s="16">
        <v>54</v>
      </c>
      <c r="D44" s="14">
        <v>3.95</v>
      </c>
      <c r="E44" s="14">
        <v>5.53</v>
      </c>
      <c r="F44" s="14">
        <v>1.58</v>
      </c>
      <c r="G44" s="15">
        <v>11.06</v>
      </c>
      <c r="H44" s="14">
        <v>2.37</v>
      </c>
      <c r="I44" s="14">
        <v>7.11</v>
      </c>
      <c r="J44" s="14">
        <v>3.16</v>
      </c>
      <c r="K44" s="15">
        <v>12.64</v>
      </c>
      <c r="L44" s="14">
        <v>2.37</v>
      </c>
      <c r="M44" s="14">
        <v>3.16</v>
      </c>
      <c r="N44" s="14">
        <v>4.74</v>
      </c>
      <c r="O44" s="15">
        <v>10.27</v>
      </c>
      <c r="P44" s="14">
        <v>2.37</v>
      </c>
      <c r="Q44" s="14">
        <v>2.37</v>
      </c>
      <c r="R44" s="14">
        <v>3.95</v>
      </c>
      <c r="S44" s="15">
        <v>8.690000000000001</v>
      </c>
      <c r="T44" s="17">
        <v>42.660000000000004</v>
      </c>
      <c r="U44" s="18">
        <f t="shared" si="1"/>
        <v>16.303039335954967</v>
      </c>
    </row>
    <row r="45" spans="1:21" ht="21">
      <c r="A45" s="35" t="s">
        <v>59</v>
      </c>
      <c r="B45" s="33">
        <v>522912</v>
      </c>
      <c r="C45" s="16">
        <v>152</v>
      </c>
      <c r="D45" s="14">
        <v>7.11</v>
      </c>
      <c r="E45" s="14">
        <v>15.01</v>
      </c>
      <c r="F45" s="14">
        <v>8.69</v>
      </c>
      <c r="G45" s="15">
        <v>30.810000000000002</v>
      </c>
      <c r="H45" s="14">
        <v>9.48</v>
      </c>
      <c r="I45" s="14">
        <v>9.48</v>
      </c>
      <c r="J45" s="14">
        <v>11.85</v>
      </c>
      <c r="K45" s="15">
        <v>30.810000000000002</v>
      </c>
      <c r="L45" s="14">
        <v>9.48</v>
      </c>
      <c r="M45" s="14">
        <v>9.48</v>
      </c>
      <c r="N45" s="14">
        <v>8.69</v>
      </c>
      <c r="O45" s="15">
        <v>27.65</v>
      </c>
      <c r="P45" s="14">
        <v>11.06</v>
      </c>
      <c r="Q45" s="14">
        <v>11.85</v>
      </c>
      <c r="R45" s="14">
        <v>7.9</v>
      </c>
      <c r="S45" s="15">
        <v>30.810000000000002</v>
      </c>
      <c r="T45" s="17">
        <v>120.08000000000001</v>
      </c>
      <c r="U45" s="18">
        <f t="shared" si="1"/>
        <v>22.96371091120495</v>
      </c>
    </row>
    <row r="46" spans="1:21" ht="21">
      <c r="A46" s="35" t="s">
        <v>60</v>
      </c>
      <c r="B46" s="33">
        <v>544183</v>
      </c>
      <c r="C46" s="16">
        <v>116</v>
      </c>
      <c r="D46" s="14">
        <v>5.53</v>
      </c>
      <c r="E46" s="14">
        <v>6.32</v>
      </c>
      <c r="F46" s="14">
        <v>7.11</v>
      </c>
      <c r="G46" s="15">
        <v>18.96</v>
      </c>
      <c r="H46" s="14">
        <v>10.27</v>
      </c>
      <c r="I46" s="14">
        <v>8.69</v>
      </c>
      <c r="J46" s="14">
        <v>10.27</v>
      </c>
      <c r="K46" s="15">
        <v>29.23</v>
      </c>
      <c r="L46" s="14">
        <v>11.85</v>
      </c>
      <c r="M46" s="14">
        <v>6.32</v>
      </c>
      <c r="N46" s="14">
        <v>4.74</v>
      </c>
      <c r="O46" s="15">
        <v>22.910000000000004</v>
      </c>
      <c r="P46" s="14">
        <v>5.53</v>
      </c>
      <c r="Q46" s="14">
        <v>8.69</v>
      </c>
      <c r="R46" s="14">
        <v>6.32</v>
      </c>
      <c r="S46" s="15">
        <v>20.54</v>
      </c>
      <c r="T46" s="17">
        <v>91.64</v>
      </c>
      <c r="U46" s="18">
        <f t="shared" si="1"/>
        <v>16.83992333461354</v>
      </c>
    </row>
    <row r="47" spans="1:21" ht="21">
      <c r="A47" s="35" t="s">
        <v>61</v>
      </c>
      <c r="B47" s="33">
        <v>863299</v>
      </c>
      <c r="C47" s="16">
        <v>338</v>
      </c>
      <c r="D47" s="14">
        <v>22.91</v>
      </c>
      <c r="E47" s="14">
        <v>20.54</v>
      </c>
      <c r="F47" s="14">
        <v>20.54</v>
      </c>
      <c r="G47" s="15">
        <v>63.99</v>
      </c>
      <c r="H47" s="14">
        <v>23.7</v>
      </c>
      <c r="I47" s="14">
        <v>21.33</v>
      </c>
      <c r="J47" s="14">
        <v>29.23</v>
      </c>
      <c r="K47" s="15">
        <v>74.26</v>
      </c>
      <c r="L47" s="14">
        <v>28.44</v>
      </c>
      <c r="M47" s="14">
        <v>23.7</v>
      </c>
      <c r="N47" s="14">
        <v>21.33</v>
      </c>
      <c r="O47" s="15">
        <v>73.47</v>
      </c>
      <c r="P47" s="14">
        <v>18.17</v>
      </c>
      <c r="Q47" s="14">
        <v>18.17</v>
      </c>
      <c r="R47" s="14">
        <v>18.96</v>
      </c>
      <c r="S47" s="15">
        <v>55.300000000000004</v>
      </c>
      <c r="T47" s="17">
        <v>267.02000000000004</v>
      </c>
      <c r="U47" s="18">
        <f t="shared" si="1"/>
        <v>30.930187571165963</v>
      </c>
    </row>
    <row r="48" spans="1:21" ht="21">
      <c r="A48" s="35" t="s">
        <v>65</v>
      </c>
      <c r="B48" s="33">
        <v>381544</v>
      </c>
      <c r="C48" s="16">
        <v>163</v>
      </c>
      <c r="D48" s="14">
        <v>12.64</v>
      </c>
      <c r="E48" s="14">
        <v>12.64</v>
      </c>
      <c r="F48" s="14">
        <v>7.11</v>
      </c>
      <c r="G48" s="15">
        <v>32.39</v>
      </c>
      <c r="H48" s="14">
        <v>15.8</v>
      </c>
      <c r="I48" s="14">
        <v>11.85</v>
      </c>
      <c r="J48" s="14">
        <v>12.64</v>
      </c>
      <c r="K48" s="15">
        <v>40.29</v>
      </c>
      <c r="L48" s="14">
        <v>5.53</v>
      </c>
      <c r="M48" s="14">
        <v>11.06</v>
      </c>
      <c r="N48" s="14">
        <v>10.27</v>
      </c>
      <c r="O48" s="15">
        <v>26.86</v>
      </c>
      <c r="P48" s="14">
        <v>10.27</v>
      </c>
      <c r="Q48" s="14">
        <v>11.06</v>
      </c>
      <c r="R48" s="14">
        <v>7.9</v>
      </c>
      <c r="S48" s="15">
        <v>29.229999999999997</v>
      </c>
      <c r="T48" s="17">
        <v>128.77</v>
      </c>
      <c r="U48" s="18">
        <f t="shared" si="1"/>
        <v>33.749711697733424</v>
      </c>
    </row>
    <row r="49" spans="1:21" ht="21">
      <c r="A49" s="35" t="s">
        <v>66</v>
      </c>
      <c r="B49" s="33">
        <v>963557</v>
      </c>
      <c r="C49" s="16">
        <v>116</v>
      </c>
      <c r="D49" s="14">
        <v>10.27</v>
      </c>
      <c r="E49" s="14">
        <v>7.9</v>
      </c>
      <c r="F49" s="14">
        <v>6.32</v>
      </c>
      <c r="G49" s="15">
        <v>24.490000000000002</v>
      </c>
      <c r="H49" s="14">
        <v>7.11</v>
      </c>
      <c r="I49" s="14">
        <v>7.11</v>
      </c>
      <c r="J49" s="14">
        <v>7.9</v>
      </c>
      <c r="K49" s="15">
        <v>22.12</v>
      </c>
      <c r="L49" s="14">
        <v>6.32</v>
      </c>
      <c r="M49" s="14">
        <v>7.9</v>
      </c>
      <c r="N49" s="14">
        <v>7.11</v>
      </c>
      <c r="O49" s="15">
        <v>21.330000000000002</v>
      </c>
      <c r="P49" s="14">
        <v>7.9</v>
      </c>
      <c r="Q49" s="14">
        <v>7.9</v>
      </c>
      <c r="R49" s="14">
        <v>7.9</v>
      </c>
      <c r="S49" s="15">
        <v>23.700000000000003</v>
      </c>
      <c r="T49" s="17">
        <v>91.64</v>
      </c>
      <c r="U49" s="18">
        <f t="shared" si="1"/>
        <v>9.510594598970274</v>
      </c>
    </row>
    <row r="50" spans="1:21" ht="21">
      <c r="A50" s="35" t="s">
        <v>67</v>
      </c>
      <c r="B50" s="33">
        <v>347118</v>
      </c>
      <c r="C50" s="16">
        <v>48</v>
      </c>
      <c r="D50" s="14">
        <v>3.95</v>
      </c>
      <c r="E50" s="14">
        <v>3.16</v>
      </c>
      <c r="F50" s="14">
        <v>3.95</v>
      </c>
      <c r="G50" s="15">
        <v>11.06</v>
      </c>
      <c r="H50" s="14">
        <v>2.37</v>
      </c>
      <c r="I50" s="14">
        <v>3.16</v>
      </c>
      <c r="J50" s="14">
        <v>5.53</v>
      </c>
      <c r="K50" s="15">
        <v>11.06</v>
      </c>
      <c r="L50" s="14">
        <v>2.37</v>
      </c>
      <c r="M50" s="14">
        <v>3.95</v>
      </c>
      <c r="N50" s="14">
        <v>1.58</v>
      </c>
      <c r="O50" s="15">
        <v>7.9</v>
      </c>
      <c r="P50" s="14">
        <v>2.37</v>
      </c>
      <c r="Q50" s="14">
        <v>1.58</v>
      </c>
      <c r="R50" s="14">
        <v>3.95</v>
      </c>
      <c r="S50" s="15">
        <v>7.9</v>
      </c>
      <c r="T50" s="17">
        <v>37.92</v>
      </c>
      <c r="U50" s="18">
        <f t="shared" si="1"/>
        <v>10.92423901958412</v>
      </c>
    </row>
    <row r="51" spans="1:21" ht="21">
      <c r="A51" s="35" t="s">
        <v>69</v>
      </c>
      <c r="B51" s="33">
        <v>539742</v>
      </c>
      <c r="C51" s="16">
        <v>74</v>
      </c>
      <c r="D51" s="14">
        <v>4.74</v>
      </c>
      <c r="E51" s="14">
        <v>5.53</v>
      </c>
      <c r="F51" s="14">
        <v>4.74</v>
      </c>
      <c r="G51" s="15">
        <v>15.01</v>
      </c>
      <c r="H51" s="14">
        <v>5.53</v>
      </c>
      <c r="I51" s="14">
        <v>5.53</v>
      </c>
      <c r="J51" s="14">
        <v>4.74</v>
      </c>
      <c r="K51" s="15">
        <v>15.8</v>
      </c>
      <c r="L51" s="14">
        <v>4.74</v>
      </c>
      <c r="M51" s="14">
        <v>4.74</v>
      </c>
      <c r="N51" s="14">
        <v>5.53</v>
      </c>
      <c r="O51" s="15">
        <v>15.010000000000002</v>
      </c>
      <c r="P51" s="14">
        <v>3.95</v>
      </c>
      <c r="Q51" s="14">
        <v>2.37</v>
      </c>
      <c r="R51" s="14">
        <v>6.32</v>
      </c>
      <c r="S51" s="15">
        <v>12.64</v>
      </c>
      <c r="T51" s="17">
        <v>58.46</v>
      </c>
      <c r="U51" s="18">
        <f t="shared" si="1"/>
        <v>10.83110078518996</v>
      </c>
    </row>
    <row r="52" spans="1:21" ht="21">
      <c r="A52" s="35" t="s">
        <v>70</v>
      </c>
      <c r="B52" s="33">
        <v>518859</v>
      </c>
      <c r="C52" s="16">
        <v>102</v>
      </c>
      <c r="D52" s="14">
        <v>8.69</v>
      </c>
      <c r="E52" s="14">
        <v>2.37</v>
      </c>
      <c r="F52" s="14">
        <v>4.74</v>
      </c>
      <c r="G52" s="15">
        <v>15.799999999999999</v>
      </c>
      <c r="H52" s="14">
        <v>7.11</v>
      </c>
      <c r="I52" s="14">
        <v>7.11</v>
      </c>
      <c r="J52" s="14">
        <v>4.74</v>
      </c>
      <c r="K52" s="15">
        <v>18.96</v>
      </c>
      <c r="L52" s="14">
        <v>3.95</v>
      </c>
      <c r="M52" s="14">
        <v>7.9</v>
      </c>
      <c r="N52" s="14">
        <v>8.69</v>
      </c>
      <c r="O52" s="15">
        <v>20.54</v>
      </c>
      <c r="P52" s="14">
        <v>11.06</v>
      </c>
      <c r="Q52" s="14">
        <v>5.53</v>
      </c>
      <c r="R52" s="14">
        <v>8.69</v>
      </c>
      <c r="S52" s="15">
        <v>25.28</v>
      </c>
      <c r="T52" s="17">
        <v>80.58</v>
      </c>
      <c r="U52" s="18">
        <f t="shared" si="1"/>
        <v>15.530230756332646</v>
      </c>
    </row>
    <row r="53" spans="1:21" ht="21">
      <c r="A53" s="35" t="s">
        <v>71</v>
      </c>
      <c r="B53" s="33">
        <v>1307198</v>
      </c>
      <c r="C53" s="16">
        <v>223</v>
      </c>
      <c r="D53" s="14">
        <v>18.17</v>
      </c>
      <c r="E53" s="14">
        <v>16.59</v>
      </c>
      <c r="F53" s="14">
        <v>15.01</v>
      </c>
      <c r="G53" s="15">
        <v>49.77</v>
      </c>
      <c r="H53" s="14">
        <v>14.22</v>
      </c>
      <c r="I53" s="14">
        <v>14.22</v>
      </c>
      <c r="J53" s="14">
        <v>15.01</v>
      </c>
      <c r="K53" s="15">
        <v>43.45</v>
      </c>
      <c r="L53" s="14">
        <v>15.8</v>
      </c>
      <c r="M53" s="14">
        <v>18.96</v>
      </c>
      <c r="N53" s="14">
        <v>17.38</v>
      </c>
      <c r="O53" s="15">
        <v>52.14</v>
      </c>
      <c r="P53" s="14">
        <v>12.64</v>
      </c>
      <c r="Q53" s="14">
        <v>11.06</v>
      </c>
      <c r="R53" s="14">
        <v>7.11</v>
      </c>
      <c r="S53" s="15">
        <v>30.810000000000002</v>
      </c>
      <c r="T53" s="17">
        <v>176.17000000000002</v>
      </c>
      <c r="U53" s="18">
        <f t="shared" si="1"/>
        <v>13.476917804341806</v>
      </c>
    </row>
    <row r="54" spans="1:21" ht="21">
      <c r="A54" s="35" t="s">
        <v>72</v>
      </c>
      <c r="B54" s="33">
        <v>175121</v>
      </c>
      <c r="C54" s="16">
        <v>27.5</v>
      </c>
      <c r="D54" s="14">
        <v>1.58</v>
      </c>
      <c r="E54" s="14">
        <v>2.37</v>
      </c>
      <c r="F54" s="14">
        <v>1.58</v>
      </c>
      <c r="G54" s="15">
        <v>5.53</v>
      </c>
      <c r="H54" s="14">
        <v>2.37</v>
      </c>
      <c r="I54" s="14">
        <v>0.79</v>
      </c>
      <c r="J54" s="14">
        <v>2.37</v>
      </c>
      <c r="K54" s="15">
        <v>5.53</v>
      </c>
      <c r="L54" s="14">
        <v>2.37</v>
      </c>
      <c r="M54" s="14">
        <v>2.37</v>
      </c>
      <c r="N54" s="14">
        <v>2.37</v>
      </c>
      <c r="O54" s="15">
        <v>7.11</v>
      </c>
      <c r="P54" s="14">
        <v>1.185</v>
      </c>
      <c r="Q54" s="14">
        <v>1.58</v>
      </c>
      <c r="R54" s="14">
        <v>0.79</v>
      </c>
      <c r="S54" s="15">
        <v>3.555</v>
      </c>
      <c r="T54" s="17">
        <v>21.725</v>
      </c>
      <c r="U54" s="18">
        <f t="shared" si="1"/>
        <v>12.405708053288869</v>
      </c>
    </row>
    <row r="55" spans="1:21" ht="21">
      <c r="A55" s="35" t="s">
        <v>73</v>
      </c>
      <c r="B55" s="33">
        <v>689673</v>
      </c>
      <c r="C55" s="16">
        <v>364</v>
      </c>
      <c r="D55" s="14">
        <v>25.28</v>
      </c>
      <c r="E55" s="14">
        <v>23.7</v>
      </c>
      <c r="F55" s="14">
        <v>19.75</v>
      </c>
      <c r="G55" s="15">
        <v>68.73</v>
      </c>
      <c r="H55" s="14">
        <v>23.7</v>
      </c>
      <c r="I55" s="14">
        <v>22.12</v>
      </c>
      <c r="J55" s="14">
        <v>30.02</v>
      </c>
      <c r="K55" s="15">
        <v>75.84</v>
      </c>
      <c r="L55" s="14">
        <v>20.54</v>
      </c>
      <c r="M55" s="14">
        <v>27.65</v>
      </c>
      <c r="N55" s="14">
        <v>23.7</v>
      </c>
      <c r="O55" s="15">
        <v>71.89</v>
      </c>
      <c r="P55" s="14">
        <v>25.28</v>
      </c>
      <c r="Q55" s="14">
        <v>26.86</v>
      </c>
      <c r="R55" s="14">
        <v>18.96</v>
      </c>
      <c r="S55" s="15">
        <v>71.1</v>
      </c>
      <c r="T55" s="17">
        <v>287.56</v>
      </c>
      <c r="U55" s="18">
        <f t="shared" si="1"/>
        <v>41.69512218109162</v>
      </c>
    </row>
    <row r="56" spans="1:21" ht="21">
      <c r="A56" s="35" t="s">
        <v>74</v>
      </c>
      <c r="B56" s="33">
        <v>845105</v>
      </c>
      <c r="C56" s="16">
        <v>231</v>
      </c>
      <c r="D56" s="14">
        <v>9.48</v>
      </c>
      <c r="E56" s="14">
        <v>17.38</v>
      </c>
      <c r="F56" s="14">
        <v>15.01</v>
      </c>
      <c r="G56" s="15">
        <v>41.87</v>
      </c>
      <c r="H56" s="14">
        <v>17.38</v>
      </c>
      <c r="I56" s="14">
        <v>18.17</v>
      </c>
      <c r="J56" s="14">
        <v>20.54</v>
      </c>
      <c r="K56" s="15">
        <v>56.089999999999996</v>
      </c>
      <c r="L56" s="14">
        <v>13.43</v>
      </c>
      <c r="M56" s="14">
        <v>18.17</v>
      </c>
      <c r="N56" s="14">
        <v>13.43</v>
      </c>
      <c r="O56" s="15">
        <v>45.03</v>
      </c>
      <c r="P56" s="14">
        <v>10.27</v>
      </c>
      <c r="Q56" s="14">
        <v>14.22</v>
      </c>
      <c r="R56" s="14">
        <v>15.01</v>
      </c>
      <c r="S56" s="15">
        <v>39.5</v>
      </c>
      <c r="T56" s="17">
        <v>182.49</v>
      </c>
      <c r="U56" s="18">
        <f t="shared" si="1"/>
        <v>21.59376645505588</v>
      </c>
    </row>
    <row r="57" spans="1:21" ht="21">
      <c r="A57" s="35" t="s">
        <v>75</v>
      </c>
      <c r="B57" s="33">
        <v>756980</v>
      </c>
      <c r="C57" s="16">
        <v>204</v>
      </c>
      <c r="D57" s="14">
        <v>12.64</v>
      </c>
      <c r="E57" s="14">
        <v>12.64</v>
      </c>
      <c r="F57" s="14">
        <v>15.8</v>
      </c>
      <c r="G57" s="15">
        <v>41.08</v>
      </c>
      <c r="H57" s="14">
        <v>13.43</v>
      </c>
      <c r="I57" s="14">
        <v>14.22</v>
      </c>
      <c r="J57" s="14">
        <v>15.01</v>
      </c>
      <c r="K57" s="15">
        <v>42.66</v>
      </c>
      <c r="L57" s="14">
        <v>17.38</v>
      </c>
      <c r="M57" s="14">
        <v>12.64</v>
      </c>
      <c r="N57" s="14">
        <v>15.01</v>
      </c>
      <c r="O57" s="15">
        <v>45.03</v>
      </c>
      <c r="P57" s="14">
        <v>8.69</v>
      </c>
      <c r="Q57" s="14">
        <v>9.48</v>
      </c>
      <c r="R57" s="14">
        <v>14.22</v>
      </c>
      <c r="S57" s="15">
        <v>32.39</v>
      </c>
      <c r="T57" s="17">
        <v>161.16</v>
      </c>
      <c r="U57" s="18">
        <f t="shared" si="1"/>
        <v>21.289862347750272</v>
      </c>
    </row>
    <row r="58" spans="1:21" ht="21">
      <c r="A58" s="38" t="s">
        <v>76</v>
      </c>
      <c r="B58" s="33">
        <v>748013</v>
      </c>
      <c r="C58" s="16">
        <v>194</v>
      </c>
      <c r="D58" s="14">
        <v>13.43</v>
      </c>
      <c r="E58" s="14">
        <v>15.01</v>
      </c>
      <c r="F58" s="14">
        <v>13.43</v>
      </c>
      <c r="G58" s="15">
        <v>41.87</v>
      </c>
      <c r="H58" s="14">
        <v>17.38</v>
      </c>
      <c r="I58" s="14">
        <v>11.85</v>
      </c>
      <c r="J58" s="14">
        <v>15.8</v>
      </c>
      <c r="K58" s="15">
        <v>45.03</v>
      </c>
      <c r="L58" s="14">
        <v>8.69</v>
      </c>
      <c r="M58" s="14">
        <v>12.64</v>
      </c>
      <c r="N58" s="14">
        <v>13.43</v>
      </c>
      <c r="O58" s="15">
        <v>34.76</v>
      </c>
      <c r="P58" s="14">
        <v>9.48</v>
      </c>
      <c r="Q58" s="14">
        <v>9.48</v>
      </c>
      <c r="R58" s="14">
        <v>12.64</v>
      </c>
      <c r="S58" s="15">
        <v>31.6</v>
      </c>
      <c r="T58" s="17">
        <v>153.26000000000002</v>
      </c>
      <c r="U58" s="18">
        <f t="shared" si="1"/>
        <v>20.488948721479442</v>
      </c>
    </row>
    <row r="59" spans="1:21" ht="21">
      <c r="A59" s="35" t="s">
        <v>77</v>
      </c>
      <c r="B59" s="33">
        <v>404096</v>
      </c>
      <c r="C59" s="16">
        <v>104</v>
      </c>
      <c r="D59" s="14">
        <v>6.32</v>
      </c>
      <c r="E59" s="14">
        <v>6.32</v>
      </c>
      <c r="F59" s="14">
        <v>7.11</v>
      </c>
      <c r="G59" s="15">
        <v>19.75</v>
      </c>
      <c r="H59" s="14">
        <v>6.32</v>
      </c>
      <c r="I59" s="14">
        <v>7.11</v>
      </c>
      <c r="J59" s="14">
        <v>9.48</v>
      </c>
      <c r="K59" s="15">
        <v>22.91</v>
      </c>
      <c r="L59" s="14">
        <v>8.69</v>
      </c>
      <c r="M59" s="14">
        <v>7.11</v>
      </c>
      <c r="N59" s="14">
        <v>8.69</v>
      </c>
      <c r="O59" s="15">
        <v>24.490000000000002</v>
      </c>
      <c r="P59" s="14">
        <v>5.53</v>
      </c>
      <c r="Q59" s="14">
        <v>6.32</v>
      </c>
      <c r="R59" s="14">
        <v>3.16</v>
      </c>
      <c r="S59" s="15">
        <v>15.010000000000002</v>
      </c>
      <c r="T59" s="17">
        <v>82.16</v>
      </c>
      <c r="U59" s="18">
        <f t="shared" si="1"/>
        <v>20.331802343997467</v>
      </c>
    </row>
    <row r="60" spans="1:21" ht="21">
      <c r="A60" s="35" t="s">
        <v>79</v>
      </c>
      <c r="B60" s="33">
        <v>1468546</v>
      </c>
      <c r="C60" s="16">
        <v>171</v>
      </c>
      <c r="D60" s="14">
        <v>6.32</v>
      </c>
      <c r="E60" s="14">
        <v>11.85</v>
      </c>
      <c r="F60" s="14">
        <v>14.22</v>
      </c>
      <c r="G60" s="15">
        <v>32.39</v>
      </c>
      <c r="H60" s="14">
        <v>9.48</v>
      </c>
      <c r="I60" s="14">
        <v>8.69</v>
      </c>
      <c r="J60" s="14">
        <v>11.85</v>
      </c>
      <c r="K60" s="15">
        <v>30.020000000000003</v>
      </c>
      <c r="L60" s="14">
        <v>12.64</v>
      </c>
      <c r="M60" s="14">
        <v>11.85</v>
      </c>
      <c r="N60" s="14">
        <v>11.85</v>
      </c>
      <c r="O60" s="15">
        <v>36.34</v>
      </c>
      <c r="P60" s="14">
        <v>13.43</v>
      </c>
      <c r="Q60" s="14">
        <v>11.85</v>
      </c>
      <c r="R60" s="14">
        <v>11.06</v>
      </c>
      <c r="S60" s="15">
        <v>36.34</v>
      </c>
      <c r="T60" s="17">
        <v>135.09</v>
      </c>
      <c r="U60" s="18">
        <f t="shared" si="1"/>
        <v>9.198894689032553</v>
      </c>
    </row>
    <row r="61" spans="1:21" ht="21">
      <c r="A61" s="35" t="s">
        <v>80</v>
      </c>
      <c r="B61" s="33">
        <v>1143514</v>
      </c>
      <c r="C61" s="16">
        <v>205</v>
      </c>
      <c r="D61" s="14">
        <v>15.01</v>
      </c>
      <c r="E61" s="14">
        <v>15.8</v>
      </c>
      <c r="F61" s="14">
        <v>15.8</v>
      </c>
      <c r="G61" s="15">
        <v>46.61</v>
      </c>
      <c r="H61" s="14">
        <v>16.59</v>
      </c>
      <c r="I61" s="14">
        <v>11.06</v>
      </c>
      <c r="J61" s="14">
        <v>9.48</v>
      </c>
      <c r="K61" s="15">
        <v>37.129999999999995</v>
      </c>
      <c r="L61" s="14">
        <v>22.91</v>
      </c>
      <c r="M61" s="14">
        <v>8.69</v>
      </c>
      <c r="N61" s="14">
        <v>8.69</v>
      </c>
      <c r="O61" s="15">
        <v>40.29</v>
      </c>
      <c r="P61" s="14">
        <v>12.64</v>
      </c>
      <c r="Q61" s="14">
        <v>15.01</v>
      </c>
      <c r="R61" s="14">
        <v>10.27</v>
      </c>
      <c r="S61" s="15">
        <v>37.92</v>
      </c>
      <c r="T61" s="17">
        <v>161.95000000000002</v>
      </c>
      <c r="U61" s="18">
        <f t="shared" si="1"/>
        <v>14.162485111682063</v>
      </c>
    </row>
    <row r="62" spans="1:21" ht="21">
      <c r="A62" s="35" t="s">
        <v>81</v>
      </c>
      <c r="B62" s="33">
        <v>1406087</v>
      </c>
      <c r="C62" s="16">
        <v>405</v>
      </c>
      <c r="D62" s="14">
        <v>26.86</v>
      </c>
      <c r="E62" s="14">
        <v>27.65</v>
      </c>
      <c r="F62" s="14">
        <v>18.17</v>
      </c>
      <c r="G62" s="15">
        <v>72.68</v>
      </c>
      <c r="H62" s="14">
        <v>20.54</v>
      </c>
      <c r="I62" s="14">
        <v>31.6</v>
      </c>
      <c r="J62" s="14">
        <v>27.65</v>
      </c>
      <c r="K62" s="15">
        <v>79.78999999999999</v>
      </c>
      <c r="L62" s="14">
        <v>26.07</v>
      </c>
      <c r="M62" s="14">
        <v>26.07</v>
      </c>
      <c r="N62" s="14">
        <v>29.23</v>
      </c>
      <c r="O62" s="15">
        <v>81.37</v>
      </c>
      <c r="P62" s="14">
        <v>30.810000000000002</v>
      </c>
      <c r="Q62" s="14">
        <v>26.86</v>
      </c>
      <c r="R62" s="14">
        <v>28.44</v>
      </c>
      <c r="S62" s="15">
        <v>86.11</v>
      </c>
      <c r="T62" s="17">
        <v>319.95</v>
      </c>
      <c r="U62" s="18">
        <f t="shared" si="1"/>
        <v>22.75463751531733</v>
      </c>
    </row>
    <row r="63" spans="1:21" ht="21">
      <c r="A63" s="35" t="s">
        <v>82</v>
      </c>
      <c r="B63" s="33">
        <v>316340</v>
      </c>
      <c r="C63" s="16">
        <v>55.5</v>
      </c>
      <c r="D63" s="14">
        <v>3.95</v>
      </c>
      <c r="E63" s="14">
        <v>5.135</v>
      </c>
      <c r="F63" s="14">
        <v>3.16</v>
      </c>
      <c r="G63" s="15">
        <v>12.245000000000001</v>
      </c>
      <c r="H63" s="14">
        <v>5.53</v>
      </c>
      <c r="I63" s="14">
        <v>3.16</v>
      </c>
      <c r="J63" s="14">
        <v>3.95</v>
      </c>
      <c r="K63" s="15">
        <v>12.64</v>
      </c>
      <c r="L63" s="14">
        <v>3.16</v>
      </c>
      <c r="M63" s="14">
        <v>3.16</v>
      </c>
      <c r="N63" s="14">
        <v>3.16</v>
      </c>
      <c r="O63" s="15">
        <v>9.48</v>
      </c>
      <c r="P63" s="14">
        <v>2.37</v>
      </c>
      <c r="Q63" s="14">
        <v>2.37</v>
      </c>
      <c r="R63" s="14">
        <v>4.74</v>
      </c>
      <c r="S63" s="15">
        <v>9.48</v>
      </c>
      <c r="T63" s="17">
        <v>43.845</v>
      </c>
      <c r="U63" s="18">
        <f t="shared" si="1"/>
        <v>13.860087247897832</v>
      </c>
    </row>
    <row r="64" spans="1:21" ht="21">
      <c r="A64" s="35" t="s">
        <v>83</v>
      </c>
      <c r="B64" s="33">
        <v>1272447</v>
      </c>
      <c r="C64" s="16">
        <v>135</v>
      </c>
      <c r="D64" s="14">
        <v>8.69</v>
      </c>
      <c r="E64" s="14">
        <v>7.9</v>
      </c>
      <c r="F64" s="14">
        <v>9.48</v>
      </c>
      <c r="G64" s="15">
        <v>26.07</v>
      </c>
      <c r="H64" s="14">
        <v>9.48</v>
      </c>
      <c r="I64" s="14">
        <v>11.06</v>
      </c>
      <c r="J64" s="14">
        <v>10.27</v>
      </c>
      <c r="K64" s="15">
        <v>30.81</v>
      </c>
      <c r="L64" s="14">
        <v>8.69</v>
      </c>
      <c r="M64" s="14">
        <v>7.11</v>
      </c>
      <c r="N64" s="14">
        <v>8.69</v>
      </c>
      <c r="O64" s="15">
        <v>24.490000000000002</v>
      </c>
      <c r="P64" s="14">
        <v>8.69</v>
      </c>
      <c r="Q64" s="14">
        <v>7.9</v>
      </c>
      <c r="R64" s="14">
        <v>8.69</v>
      </c>
      <c r="S64" s="15">
        <v>25.28</v>
      </c>
      <c r="T64" s="17">
        <v>106.65</v>
      </c>
      <c r="U64" s="18">
        <f t="shared" si="1"/>
        <v>8.38148858066387</v>
      </c>
    </row>
    <row r="65" spans="1:21" ht="21">
      <c r="A65" s="35" t="s">
        <v>84</v>
      </c>
      <c r="B65" s="33">
        <v>192806</v>
      </c>
      <c r="C65" s="16">
        <v>30.5</v>
      </c>
      <c r="D65" s="14">
        <v>1.975</v>
      </c>
      <c r="E65" s="14">
        <v>2.37</v>
      </c>
      <c r="F65" s="14">
        <v>0.79</v>
      </c>
      <c r="G65" s="15">
        <v>5.135000000000001</v>
      </c>
      <c r="H65" s="14">
        <v>1.58</v>
      </c>
      <c r="I65" s="14">
        <v>0.79</v>
      </c>
      <c r="J65" s="14">
        <v>3.16</v>
      </c>
      <c r="K65" s="15">
        <v>5.53</v>
      </c>
      <c r="L65" s="14">
        <v>2.37</v>
      </c>
      <c r="M65" s="14">
        <v>3.95</v>
      </c>
      <c r="N65" s="14">
        <v>0.79</v>
      </c>
      <c r="O65" s="15">
        <v>7.11</v>
      </c>
      <c r="P65" s="14">
        <v>2.765</v>
      </c>
      <c r="Q65" s="14">
        <v>1.975</v>
      </c>
      <c r="R65" s="14">
        <v>1.58</v>
      </c>
      <c r="S65" s="15">
        <v>6.32</v>
      </c>
      <c r="T65" s="17">
        <v>24.095000000000002</v>
      </c>
      <c r="U65" s="18">
        <f t="shared" si="1"/>
        <v>12.49701772766408</v>
      </c>
    </row>
    <row r="66" spans="1:21" ht="21">
      <c r="A66" s="35" t="s">
        <v>85</v>
      </c>
      <c r="B66" s="33">
        <v>526663</v>
      </c>
      <c r="C66" s="16">
        <v>118</v>
      </c>
      <c r="D66" s="14">
        <v>11.06</v>
      </c>
      <c r="E66" s="14">
        <v>11.06</v>
      </c>
      <c r="F66" s="14">
        <v>7.9</v>
      </c>
      <c r="G66" s="15">
        <v>30.020000000000003</v>
      </c>
      <c r="H66" s="14">
        <v>7.11</v>
      </c>
      <c r="I66" s="14">
        <v>7.9</v>
      </c>
      <c r="J66" s="14">
        <v>8.69</v>
      </c>
      <c r="K66" s="15">
        <v>23.700000000000003</v>
      </c>
      <c r="L66" s="14">
        <v>9.48</v>
      </c>
      <c r="M66" s="14">
        <v>6.32</v>
      </c>
      <c r="N66" s="14">
        <v>5.53</v>
      </c>
      <c r="O66" s="15">
        <v>21.330000000000002</v>
      </c>
      <c r="P66" s="14">
        <v>7.11</v>
      </c>
      <c r="Q66" s="14">
        <v>5.53</v>
      </c>
      <c r="R66" s="14">
        <v>5.53</v>
      </c>
      <c r="S66" s="15">
        <v>18.17</v>
      </c>
      <c r="T66" s="17">
        <v>93.22</v>
      </c>
      <c r="U66" s="18">
        <f t="shared" si="1"/>
        <v>17.700123228706023</v>
      </c>
    </row>
    <row r="67" spans="1:21" ht="21">
      <c r="A67" s="35" t="s">
        <v>86</v>
      </c>
      <c r="B67" s="33">
        <v>555053</v>
      </c>
      <c r="C67" s="16">
        <v>124</v>
      </c>
      <c r="D67" s="14">
        <v>8.69</v>
      </c>
      <c r="E67" s="14">
        <v>10.27</v>
      </c>
      <c r="F67" s="14">
        <v>5.53</v>
      </c>
      <c r="G67" s="15">
        <v>24.490000000000002</v>
      </c>
      <c r="H67" s="14">
        <v>11.06</v>
      </c>
      <c r="I67" s="14">
        <v>7.9</v>
      </c>
      <c r="J67" s="14">
        <v>8.69</v>
      </c>
      <c r="K67" s="15">
        <v>27.65</v>
      </c>
      <c r="L67" s="14">
        <v>4.74</v>
      </c>
      <c r="M67" s="14">
        <v>7.9</v>
      </c>
      <c r="N67" s="14">
        <v>11.06</v>
      </c>
      <c r="O67" s="15">
        <v>23.700000000000003</v>
      </c>
      <c r="P67" s="14">
        <v>7.9</v>
      </c>
      <c r="Q67" s="14">
        <v>7.11</v>
      </c>
      <c r="R67" s="14">
        <v>7.11</v>
      </c>
      <c r="S67" s="15">
        <v>22.12</v>
      </c>
      <c r="T67" s="17">
        <v>97.96000000000001</v>
      </c>
      <c r="U67" s="18">
        <f t="shared" si="1"/>
        <v>17.64876507288493</v>
      </c>
    </row>
    <row r="68" spans="1:21" ht="21">
      <c r="A68" s="35" t="s">
        <v>87</v>
      </c>
      <c r="B68" s="33">
        <v>632798</v>
      </c>
      <c r="C68" s="16">
        <v>196</v>
      </c>
      <c r="D68" s="14">
        <v>11.85</v>
      </c>
      <c r="E68" s="14">
        <v>14.22</v>
      </c>
      <c r="F68" s="14">
        <v>8.69</v>
      </c>
      <c r="G68" s="15">
        <v>34.76</v>
      </c>
      <c r="H68" s="14">
        <v>15.8</v>
      </c>
      <c r="I68" s="14">
        <v>8.69</v>
      </c>
      <c r="J68" s="14">
        <v>13.43</v>
      </c>
      <c r="K68" s="15">
        <v>37.92</v>
      </c>
      <c r="L68" s="14">
        <v>16.59</v>
      </c>
      <c r="M68" s="14">
        <v>12.64</v>
      </c>
      <c r="N68" s="14">
        <v>13.43</v>
      </c>
      <c r="O68" s="15">
        <v>42.66</v>
      </c>
      <c r="P68" s="14">
        <v>11.85</v>
      </c>
      <c r="Q68" s="14">
        <v>14.22</v>
      </c>
      <c r="R68" s="14">
        <v>13.43</v>
      </c>
      <c r="S68" s="15">
        <v>39.5</v>
      </c>
      <c r="T68" s="17">
        <v>154.84</v>
      </c>
      <c r="U68" s="18">
        <f t="shared" si="1"/>
        <v>24.469103884651975</v>
      </c>
    </row>
    <row r="69" spans="1:21" ht="21">
      <c r="A69" s="35" t="s">
        <v>88</v>
      </c>
      <c r="B69" s="33">
        <v>210748</v>
      </c>
      <c r="C69" s="16">
        <v>67</v>
      </c>
      <c r="D69" s="14">
        <v>7.11</v>
      </c>
      <c r="E69" s="14">
        <v>4.74</v>
      </c>
      <c r="F69" s="14">
        <v>3.95</v>
      </c>
      <c r="G69" s="15">
        <v>15.8</v>
      </c>
      <c r="H69" s="14">
        <v>3.16</v>
      </c>
      <c r="I69" s="14">
        <v>6.32</v>
      </c>
      <c r="J69" s="14">
        <v>3.16</v>
      </c>
      <c r="K69" s="15">
        <v>12.64</v>
      </c>
      <c r="L69" s="14">
        <v>5.53</v>
      </c>
      <c r="M69" s="14">
        <v>3.95</v>
      </c>
      <c r="N69" s="14">
        <v>4.74</v>
      </c>
      <c r="O69" s="15">
        <v>14.22</v>
      </c>
      <c r="P69" s="14">
        <v>4.74</v>
      </c>
      <c r="Q69" s="14">
        <v>3.16</v>
      </c>
      <c r="R69" s="14">
        <v>2.37</v>
      </c>
      <c r="S69" s="15">
        <v>10.27</v>
      </c>
      <c r="T69" s="17">
        <v>52.93</v>
      </c>
      <c r="U69" s="18">
        <f aca="true" t="shared" si="2" ref="U69:U82">T69*100000/B69</f>
        <v>25.115303585324654</v>
      </c>
    </row>
    <row r="70" spans="1:21" ht="21">
      <c r="A70" s="35" t="s">
        <v>89</v>
      </c>
      <c r="B70" s="33">
        <v>600362</v>
      </c>
      <c r="C70" s="16">
        <v>113</v>
      </c>
      <c r="D70" s="14">
        <v>6.32</v>
      </c>
      <c r="E70" s="14">
        <v>8.69</v>
      </c>
      <c r="F70" s="14">
        <v>6.32</v>
      </c>
      <c r="G70" s="15">
        <v>21.33</v>
      </c>
      <c r="H70" s="14">
        <v>7.9</v>
      </c>
      <c r="I70" s="14">
        <v>11.85</v>
      </c>
      <c r="J70" s="14">
        <v>5.53</v>
      </c>
      <c r="K70" s="15">
        <v>25.28</v>
      </c>
      <c r="L70" s="14">
        <v>8.69</v>
      </c>
      <c r="M70" s="14">
        <v>7.9</v>
      </c>
      <c r="N70" s="14">
        <v>5.53</v>
      </c>
      <c r="O70" s="15">
        <v>22.12</v>
      </c>
      <c r="P70" s="14">
        <v>8.69</v>
      </c>
      <c r="Q70" s="14">
        <v>7.11</v>
      </c>
      <c r="R70" s="14">
        <v>4.74</v>
      </c>
      <c r="S70" s="15">
        <v>20.54</v>
      </c>
      <c r="T70" s="17">
        <v>89.27000000000001</v>
      </c>
      <c r="U70" s="18">
        <f t="shared" si="2"/>
        <v>14.86936215150193</v>
      </c>
    </row>
    <row r="71" spans="1:21" ht="21">
      <c r="A71" s="35" t="s">
        <v>90</v>
      </c>
      <c r="B71" s="33">
        <v>847132</v>
      </c>
      <c r="C71" s="16">
        <v>234</v>
      </c>
      <c r="D71" s="14">
        <v>12.64</v>
      </c>
      <c r="E71" s="14">
        <v>15.8</v>
      </c>
      <c r="F71" s="14">
        <v>17.38</v>
      </c>
      <c r="G71" s="15">
        <v>45.82</v>
      </c>
      <c r="H71" s="14">
        <v>20.54</v>
      </c>
      <c r="I71" s="14">
        <v>17.38</v>
      </c>
      <c r="J71" s="14">
        <v>14.22</v>
      </c>
      <c r="K71" s="15">
        <v>52.14</v>
      </c>
      <c r="L71" s="14">
        <v>16.59</v>
      </c>
      <c r="M71" s="14">
        <v>11.06</v>
      </c>
      <c r="N71" s="14">
        <v>16.59</v>
      </c>
      <c r="O71" s="15">
        <v>44.239999999999995</v>
      </c>
      <c r="P71" s="14">
        <v>14.22</v>
      </c>
      <c r="Q71" s="14">
        <v>14.22</v>
      </c>
      <c r="R71" s="14">
        <v>14.22</v>
      </c>
      <c r="S71" s="15">
        <v>42.660000000000004</v>
      </c>
      <c r="T71" s="17">
        <v>184.86</v>
      </c>
      <c r="U71" s="18">
        <f t="shared" si="2"/>
        <v>21.821864833343565</v>
      </c>
    </row>
    <row r="72" spans="1:21" ht="21">
      <c r="A72" s="35" t="s">
        <v>91</v>
      </c>
      <c r="B72" s="33">
        <v>1044203</v>
      </c>
      <c r="C72" s="16">
        <v>356</v>
      </c>
      <c r="D72" s="14">
        <v>22.12</v>
      </c>
      <c r="E72" s="14">
        <v>20.54</v>
      </c>
      <c r="F72" s="14">
        <v>22.12</v>
      </c>
      <c r="G72" s="15">
        <v>64.78</v>
      </c>
      <c r="H72" s="14">
        <v>20.54</v>
      </c>
      <c r="I72" s="14">
        <v>23.7</v>
      </c>
      <c r="J72" s="14">
        <v>26.86</v>
      </c>
      <c r="K72" s="15">
        <v>71.1</v>
      </c>
      <c r="L72" s="14">
        <v>24.490000000000002</v>
      </c>
      <c r="M72" s="14">
        <v>18.96</v>
      </c>
      <c r="N72" s="14">
        <v>18.17</v>
      </c>
      <c r="O72" s="15">
        <v>61.620000000000005</v>
      </c>
      <c r="P72" s="14">
        <v>30.810000000000002</v>
      </c>
      <c r="Q72" s="14">
        <v>25.28</v>
      </c>
      <c r="R72" s="14">
        <v>27.65</v>
      </c>
      <c r="S72" s="15">
        <v>83.74000000000001</v>
      </c>
      <c r="T72" s="17">
        <v>281.24</v>
      </c>
      <c r="U72" s="18">
        <f t="shared" si="2"/>
        <v>26.933460256291163</v>
      </c>
    </row>
    <row r="73" spans="1:21" ht="21">
      <c r="A73" s="35" t="s">
        <v>92</v>
      </c>
      <c r="B73" s="33">
        <v>1394263</v>
      </c>
      <c r="C73" s="16">
        <v>236</v>
      </c>
      <c r="D73" s="14">
        <v>16.59</v>
      </c>
      <c r="E73" s="14">
        <v>19.75</v>
      </c>
      <c r="F73" s="14">
        <v>17.38</v>
      </c>
      <c r="G73" s="15">
        <v>53.72</v>
      </c>
      <c r="H73" s="14">
        <v>12.64</v>
      </c>
      <c r="I73" s="14">
        <v>18.17</v>
      </c>
      <c r="J73" s="14">
        <v>15.01</v>
      </c>
      <c r="K73" s="15">
        <v>45.82</v>
      </c>
      <c r="L73" s="14">
        <v>15.8</v>
      </c>
      <c r="M73" s="14">
        <v>12.64</v>
      </c>
      <c r="N73" s="14">
        <v>17.38</v>
      </c>
      <c r="O73" s="15">
        <v>45.82</v>
      </c>
      <c r="P73" s="14">
        <v>15.8</v>
      </c>
      <c r="Q73" s="14">
        <v>7.11</v>
      </c>
      <c r="R73" s="14">
        <v>18.17</v>
      </c>
      <c r="S73" s="15">
        <v>41.08</v>
      </c>
      <c r="T73" s="17">
        <v>186.44</v>
      </c>
      <c r="U73" s="18">
        <f t="shared" si="2"/>
        <v>13.371939153516948</v>
      </c>
    </row>
    <row r="74" spans="1:21" ht="21">
      <c r="A74" s="35" t="s">
        <v>93</v>
      </c>
      <c r="B74" s="33">
        <v>515845</v>
      </c>
      <c r="C74" s="16">
        <v>69.5</v>
      </c>
      <c r="D74" s="14">
        <v>8.69</v>
      </c>
      <c r="E74" s="14">
        <v>2.37</v>
      </c>
      <c r="F74" s="14">
        <v>3.16</v>
      </c>
      <c r="G74" s="15">
        <v>14.219999999999999</v>
      </c>
      <c r="H74" s="14">
        <v>10.665</v>
      </c>
      <c r="I74" s="14">
        <v>7.11</v>
      </c>
      <c r="J74" s="14">
        <v>6.32</v>
      </c>
      <c r="K74" s="15">
        <v>24.095</v>
      </c>
      <c r="L74" s="14">
        <v>3.95</v>
      </c>
      <c r="M74" s="14">
        <v>1.58</v>
      </c>
      <c r="N74" s="14">
        <v>3.16</v>
      </c>
      <c r="O74" s="15">
        <v>8.690000000000001</v>
      </c>
      <c r="P74" s="14">
        <v>4.74</v>
      </c>
      <c r="Q74" s="14">
        <v>1.58</v>
      </c>
      <c r="R74" s="14">
        <v>1.58</v>
      </c>
      <c r="S74" s="15">
        <v>7.9</v>
      </c>
      <c r="T74" s="17">
        <v>54.905</v>
      </c>
      <c r="U74" s="18">
        <f t="shared" si="2"/>
        <v>10.64370111176807</v>
      </c>
    </row>
    <row r="75" spans="1:21" ht="21">
      <c r="A75" s="35" t="s">
        <v>94</v>
      </c>
      <c r="B75" s="33">
        <v>510013</v>
      </c>
      <c r="C75" s="16">
        <v>46</v>
      </c>
      <c r="D75" s="14">
        <v>2.37</v>
      </c>
      <c r="E75" s="14">
        <v>3.16</v>
      </c>
      <c r="F75" s="14">
        <v>2.37</v>
      </c>
      <c r="G75" s="15">
        <v>7.9</v>
      </c>
      <c r="H75" s="14">
        <v>5.53</v>
      </c>
      <c r="I75" s="14">
        <v>3.16</v>
      </c>
      <c r="J75" s="14">
        <v>5.53</v>
      </c>
      <c r="K75" s="15">
        <v>14.220000000000002</v>
      </c>
      <c r="L75" s="14">
        <v>1.58</v>
      </c>
      <c r="M75" s="14">
        <v>3.95</v>
      </c>
      <c r="N75" s="14">
        <v>1.58</v>
      </c>
      <c r="O75" s="15">
        <v>7.11</v>
      </c>
      <c r="P75" s="14">
        <v>2.37</v>
      </c>
      <c r="Q75" s="14">
        <v>2.37</v>
      </c>
      <c r="R75" s="14">
        <v>2.37</v>
      </c>
      <c r="S75" s="15">
        <v>7.11</v>
      </c>
      <c r="T75" s="17">
        <v>36.34</v>
      </c>
      <c r="U75" s="18">
        <f t="shared" si="2"/>
        <v>7.125308570565849</v>
      </c>
    </row>
    <row r="76" spans="1:21" ht="21">
      <c r="A76" s="35" t="s">
        <v>95</v>
      </c>
      <c r="B76" s="33">
        <v>282448</v>
      </c>
      <c r="C76" s="16">
        <v>61</v>
      </c>
      <c r="D76" s="14">
        <v>3.16</v>
      </c>
      <c r="E76" s="14">
        <v>5.53</v>
      </c>
      <c r="F76" s="14">
        <v>3.16</v>
      </c>
      <c r="G76" s="15">
        <v>11.850000000000001</v>
      </c>
      <c r="H76" s="14">
        <v>3.95</v>
      </c>
      <c r="I76" s="14">
        <v>1.58</v>
      </c>
      <c r="J76" s="14">
        <v>3.95</v>
      </c>
      <c r="K76" s="15">
        <v>9.48</v>
      </c>
      <c r="L76" s="14">
        <v>6.32</v>
      </c>
      <c r="M76" s="14">
        <v>5.53</v>
      </c>
      <c r="N76" s="14">
        <v>4.74</v>
      </c>
      <c r="O76" s="15">
        <v>16.590000000000003</v>
      </c>
      <c r="P76" s="14">
        <v>3.95</v>
      </c>
      <c r="Q76" s="14">
        <v>3.95</v>
      </c>
      <c r="R76" s="14">
        <v>2.37</v>
      </c>
      <c r="S76" s="15">
        <v>10.27</v>
      </c>
      <c r="T76" s="17">
        <v>48.190000000000005</v>
      </c>
      <c r="U76" s="18">
        <f t="shared" si="2"/>
        <v>17.061547612303862</v>
      </c>
    </row>
    <row r="77" spans="1:21" ht="21">
      <c r="A77" s="35" t="s">
        <v>96</v>
      </c>
      <c r="B77" s="33">
        <v>375987</v>
      </c>
      <c r="C77" s="16">
        <v>36</v>
      </c>
      <c r="D77" s="14">
        <v>1.58</v>
      </c>
      <c r="E77" s="14">
        <v>3.95</v>
      </c>
      <c r="F77" s="14">
        <v>3.95</v>
      </c>
      <c r="G77" s="15">
        <v>9.48</v>
      </c>
      <c r="H77" s="14">
        <v>4.74</v>
      </c>
      <c r="I77" s="14">
        <v>2.765</v>
      </c>
      <c r="J77" s="14">
        <v>1.58</v>
      </c>
      <c r="K77" s="15">
        <v>9.085</v>
      </c>
      <c r="L77" s="14">
        <v>2.37</v>
      </c>
      <c r="M77" s="14">
        <v>2.37</v>
      </c>
      <c r="N77" s="14">
        <v>0.79</v>
      </c>
      <c r="O77" s="15">
        <v>5.53</v>
      </c>
      <c r="P77" s="14">
        <v>1.975</v>
      </c>
      <c r="Q77" s="14">
        <v>1.58</v>
      </c>
      <c r="R77" s="14">
        <v>0.79</v>
      </c>
      <c r="S77" s="15">
        <v>4.345000000000001</v>
      </c>
      <c r="T77" s="17">
        <v>28.44</v>
      </c>
      <c r="U77" s="18">
        <f t="shared" si="2"/>
        <v>7.56409131166769</v>
      </c>
    </row>
    <row r="78" spans="1:21" ht="21">
      <c r="A78" s="35" t="s">
        <v>97</v>
      </c>
      <c r="B78" s="33">
        <v>1571882</v>
      </c>
      <c r="C78" s="16">
        <v>188</v>
      </c>
      <c r="D78" s="14">
        <v>16.59</v>
      </c>
      <c r="E78" s="14">
        <v>8.69</v>
      </c>
      <c r="F78" s="14">
        <v>14.22</v>
      </c>
      <c r="G78" s="15">
        <v>39.5</v>
      </c>
      <c r="H78" s="14">
        <v>11.85</v>
      </c>
      <c r="I78" s="14">
        <v>12.64</v>
      </c>
      <c r="J78" s="14">
        <v>14.22</v>
      </c>
      <c r="K78" s="15">
        <v>38.71</v>
      </c>
      <c r="L78" s="14">
        <v>20.54</v>
      </c>
      <c r="M78" s="14">
        <v>9.48</v>
      </c>
      <c r="N78" s="14">
        <v>15.01</v>
      </c>
      <c r="O78" s="15">
        <v>45.03</v>
      </c>
      <c r="P78" s="14">
        <v>8.69</v>
      </c>
      <c r="Q78" s="14">
        <v>9.48</v>
      </c>
      <c r="R78" s="14">
        <v>7.11</v>
      </c>
      <c r="S78" s="15">
        <v>25.28</v>
      </c>
      <c r="T78" s="17">
        <v>148.52</v>
      </c>
      <c r="U78" s="18">
        <f t="shared" si="2"/>
        <v>9.448546392159209</v>
      </c>
    </row>
    <row r="79" spans="1:21" ht="21">
      <c r="A79" s="35" t="s">
        <v>98</v>
      </c>
      <c r="B79" s="33">
        <v>457976</v>
      </c>
      <c r="C79" s="16">
        <v>96</v>
      </c>
      <c r="D79" s="14">
        <v>4.74</v>
      </c>
      <c r="E79" s="14">
        <v>3.95</v>
      </c>
      <c r="F79" s="14">
        <v>7.11</v>
      </c>
      <c r="G79" s="15">
        <v>15.8</v>
      </c>
      <c r="H79" s="14">
        <v>7.9</v>
      </c>
      <c r="I79" s="14">
        <v>7.11</v>
      </c>
      <c r="J79" s="14">
        <v>8.69</v>
      </c>
      <c r="K79" s="15">
        <v>23.700000000000003</v>
      </c>
      <c r="L79" s="14">
        <v>7.9</v>
      </c>
      <c r="M79" s="14">
        <v>7.11</v>
      </c>
      <c r="N79" s="14">
        <v>6.32</v>
      </c>
      <c r="O79" s="15">
        <v>21.330000000000002</v>
      </c>
      <c r="P79" s="14">
        <v>3.95</v>
      </c>
      <c r="Q79" s="14">
        <v>5.53</v>
      </c>
      <c r="R79" s="14">
        <v>5.53</v>
      </c>
      <c r="S79" s="15">
        <v>15.010000000000002</v>
      </c>
      <c r="T79" s="17">
        <v>75.84</v>
      </c>
      <c r="U79" s="18">
        <f t="shared" si="2"/>
        <v>16.559819728544728</v>
      </c>
    </row>
    <row r="80" spans="1:21" ht="21">
      <c r="A80" s="35" t="s">
        <v>99</v>
      </c>
      <c r="B80" s="33">
        <v>330148</v>
      </c>
      <c r="C80" s="16">
        <v>55</v>
      </c>
      <c r="D80" s="14">
        <v>4.74</v>
      </c>
      <c r="E80" s="14">
        <v>5.53</v>
      </c>
      <c r="F80" s="14">
        <v>2.37</v>
      </c>
      <c r="G80" s="15">
        <v>12.64</v>
      </c>
      <c r="H80" s="14">
        <v>7.11</v>
      </c>
      <c r="I80" s="14">
        <v>5.53</v>
      </c>
      <c r="J80" s="14">
        <v>2.37</v>
      </c>
      <c r="K80" s="15">
        <v>15.010000000000002</v>
      </c>
      <c r="L80" s="14">
        <v>5.53</v>
      </c>
      <c r="M80" s="14">
        <v>3.95</v>
      </c>
      <c r="N80" s="14">
        <v>2.37</v>
      </c>
      <c r="O80" s="15">
        <v>11.850000000000001</v>
      </c>
      <c r="P80" s="14">
        <v>1.58</v>
      </c>
      <c r="Q80" s="14">
        <v>1.58</v>
      </c>
      <c r="R80" s="14">
        <v>0.79</v>
      </c>
      <c r="S80" s="15">
        <v>3.95</v>
      </c>
      <c r="T80" s="17">
        <v>43.45</v>
      </c>
      <c r="U80" s="18">
        <f t="shared" si="2"/>
        <v>13.160764263300095</v>
      </c>
    </row>
    <row r="81" spans="1:21" ht="21">
      <c r="A81" s="36" t="s">
        <v>100</v>
      </c>
      <c r="B81" s="34">
        <v>1852718</v>
      </c>
      <c r="C81" s="21">
        <v>521</v>
      </c>
      <c r="D81" s="19">
        <v>26.86</v>
      </c>
      <c r="E81" s="19">
        <v>35.55</v>
      </c>
      <c r="F81" s="19">
        <v>37.13</v>
      </c>
      <c r="G81" s="20">
        <v>99.53999999999999</v>
      </c>
      <c r="H81" s="19">
        <v>40.29</v>
      </c>
      <c r="I81" s="19">
        <v>35.55</v>
      </c>
      <c r="J81" s="19">
        <v>41.87</v>
      </c>
      <c r="K81" s="20">
        <v>117.71000000000001</v>
      </c>
      <c r="L81" s="19">
        <v>39.5</v>
      </c>
      <c r="M81" s="19">
        <v>37.13</v>
      </c>
      <c r="N81" s="19">
        <v>33.97</v>
      </c>
      <c r="O81" s="20">
        <v>110.6</v>
      </c>
      <c r="P81" s="19">
        <v>32.39</v>
      </c>
      <c r="Q81" s="19">
        <v>29.23</v>
      </c>
      <c r="R81" s="19">
        <v>22.12</v>
      </c>
      <c r="S81" s="20">
        <v>83.74000000000001</v>
      </c>
      <c r="T81" s="22">
        <v>411.59000000000003</v>
      </c>
      <c r="U81" s="23">
        <f t="shared" si="2"/>
        <v>22.215469380661276</v>
      </c>
    </row>
    <row r="82" spans="1:21" s="26" customFormat="1" ht="21">
      <c r="A82" s="27" t="s">
        <v>1</v>
      </c>
      <c r="B82" s="39">
        <f aca="true" t="shared" si="3" ref="B82:T82">SUM(B5:B81)</f>
        <v>65013495</v>
      </c>
      <c r="C82" s="30">
        <f t="shared" si="3"/>
        <v>13818.5</v>
      </c>
      <c r="D82" s="24">
        <f t="shared" si="3"/>
        <v>893.8850000000003</v>
      </c>
      <c r="E82" s="24">
        <f t="shared" si="3"/>
        <v>972.0949999999998</v>
      </c>
      <c r="F82" s="24">
        <f t="shared" si="3"/>
        <v>869.0000000000001</v>
      </c>
      <c r="G82" s="29">
        <f t="shared" si="3"/>
        <v>2734.98</v>
      </c>
      <c r="H82" s="24">
        <f t="shared" si="3"/>
        <v>991.8449999999998</v>
      </c>
      <c r="I82" s="24">
        <f t="shared" si="3"/>
        <v>952.345</v>
      </c>
      <c r="J82" s="42">
        <f t="shared" si="3"/>
        <v>1016.73</v>
      </c>
      <c r="K82" s="29">
        <f t="shared" si="3"/>
        <v>2960.9199999999996</v>
      </c>
      <c r="L82" s="24">
        <f t="shared" si="3"/>
        <v>999.3500000000003</v>
      </c>
      <c r="M82" s="24">
        <f t="shared" si="3"/>
        <v>891.1200000000003</v>
      </c>
      <c r="N82" s="24">
        <f t="shared" si="3"/>
        <v>872.9500000000002</v>
      </c>
      <c r="O82" s="28">
        <f t="shared" si="3"/>
        <v>2763.4199999999996</v>
      </c>
      <c r="P82" s="24">
        <f t="shared" si="3"/>
        <v>888.355</v>
      </c>
      <c r="Q82" s="24">
        <f t="shared" si="3"/>
        <v>793.5550000000004</v>
      </c>
      <c r="R82" s="24">
        <f t="shared" si="3"/>
        <v>775.3849999999999</v>
      </c>
      <c r="S82" s="29">
        <f t="shared" si="3"/>
        <v>2457.295</v>
      </c>
      <c r="T82" s="31">
        <f t="shared" si="3"/>
        <v>10916.615000000005</v>
      </c>
      <c r="U82" s="25">
        <f t="shared" si="2"/>
        <v>16.791306174202763</v>
      </c>
    </row>
    <row r="83" spans="9:12" ht="21">
      <c r="I83" s="43"/>
      <c r="K83" s="45"/>
      <c r="L83" s="44"/>
    </row>
    <row r="84" spans="1:14" ht="21">
      <c r="A84" s="3" t="s">
        <v>15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1">
      <c r="A85" s="3" t="s">
        <v>23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</sheetData>
  <sheetProtection/>
  <mergeCells count="13">
    <mergeCell ref="A2:A4"/>
    <mergeCell ref="B2:B4"/>
    <mergeCell ref="U2:U4"/>
    <mergeCell ref="C2:C4"/>
    <mergeCell ref="D2:G2"/>
    <mergeCell ref="H2:K2"/>
    <mergeCell ref="L2:O2"/>
    <mergeCell ref="P2:S2"/>
    <mergeCell ref="T2:T4"/>
    <mergeCell ref="G3:G4"/>
    <mergeCell ref="K3:K4"/>
    <mergeCell ref="O3:O4"/>
    <mergeCell ref="S3:S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2017-09-15T04:16:34Z</cp:lastPrinted>
  <dcterms:created xsi:type="dcterms:W3CDTF">2017-07-21T09:39:43Z</dcterms:created>
  <dcterms:modified xsi:type="dcterms:W3CDTF">2018-01-11T02:03:17Z</dcterms:modified>
  <cp:category/>
  <cp:version/>
  <cp:contentType/>
  <cp:contentStatus/>
</cp:coreProperties>
</file>