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65"/>
  </bookViews>
  <sheets>
    <sheet name="ความดันโลหิตสูง" sheetId="1" r:id="rId1"/>
    <sheet name="เบาหวาน" sheetId="2" r:id="rId2"/>
    <sheet name="หลอดเลือดหัวใจ" sheetId="4" r:id="rId3"/>
    <sheet name="หลอดเหลือดสมอง" sheetId="5" r:id="rId4"/>
    <sheet name="COPD" sheetId="3" r:id="rId5"/>
  </sheets>
  <externalReferences>
    <externalReference r:id="rId6"/>
    <externalReference r:id="rId7"/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K10" i="3"/>
  <c r="K11" i="3"/>
  <c r="K12" i="3"/>
  <c r="K13" i="3"/>
  <c r="K14" i="3"/>
  <c r="K15" i="3"/>
  <c r="K16" i="3"/>
  <c r="K17" i="3"/>
  <c r="K18" i="3"/>
  <c r="K19" i="3"/>
  <c r="K21" i="3"/>
  <c r="K22" i="3"/>
  <c r="K23" i="3"/>
  <c r="K24" i="3"/>
  <c r="K25" i="3"/>
  <c r="K27" i="3"/>
  <c r="K28" i="3"/>
  <c r="K29" i="3"/>
  <c r="K30" i="3"/>
  <c r="K31" i="3"/>
  <c r="K33" i="3"/>
  <c r="K34" i="3"/>
  <c r="K35" i="3"/>
  <c r="K36" i="3"/>
  <c r="K37" i="3"/>
  <c r="K38" i="3"/>
  <c r="K39" i="3"/>
  <c r="K40" i="3"/>
  <c r="K42" i="3"/>
  <c r="K43" i="3"/>
  <c r="K44" i="3"/>
  <c r="K45" i="3"/>
  <c r="K46" i="3"/>
  <c r="K47" i="3"/>
  <c r="K48" i="3"/>
  <c r="K49" i="3"/>
  <c r="K51" i="3"/>
  <c r="K52" i="3"/>
  <c r="K53" i="3"/>
  <c r="K54" i="3"/>
  <c r="K55" i="3"/>
  <c r="K56" i="3"/>
  <c r="K57" i="3"/>
  <c r="K58" i="3"/>
  <c r="K60" i="3"/>
  <c r="K61" i="3"/>
  <c r="K62" i="3"/>
  <c r="K63" i="3"/>
  <c r="K65" i="3"/>
  <c r="K66" i="3"/>
  <c r="K67" i="3"/>
  <c r="K68" i="3"/>
  <c r="K69" i="3"/>
  <c r="K70" i="3"/>
  <c r="K71" i="3"/>
  <c r="K73" i="3"/>
  <c r="K74" i="3"/>
  <c r="K75" i="3"/>
  <c r="K76" i="3"/>
  <c r="K78" i="3"/>
  <c r="K79" i="3"/>
  <c r="K80" i="3"/>
  <c r="K81" i="3"/>
  <c r="K82" i="3"/>
  <c r="K84" i="3"/>
  <c r="K85" i="3"/>
  <c r="K86" i="3"/>
  <c r="K87" i="3"/>
  <c r="K88" i="3"/>
  <c r="K89" i="3"/>
  <c r="K90" i="3"/>
  <c r="K92" i="3"/>
  <c r="K93" i="3"/>
  <c r="K94" i="3"/>
  <c r="K95" i="3"/>
  <c r="K96" i="3"/>
  <c r="K97" i="3"/>
  <c r="K98" i="3"/>
  <c r="K10" i="5"/>
  <c r="K11" i="5"/>
  <c r="K12" i="5"/>
  <c r="K13" i="5"/>
  <c r="K14" i="5"/>
  <c r="K15" i="5"/>
  <c r="K16" i="5"/>
  <c r="K17" i="5"/>
  <c r="K18" i="5"/>
  <c r="K19" i="5"/>
  <c r="K20" i="5"/>
  <c r="K22" i="5"/>
  <c r="K23" i="5"/>
  <c r="K24" i="5"/>
  <c r="K25" i="5"/>
  <c r="K26" i="5"/>
  <c r="K28" i="5"/>
  <c r="K29" i="5"/>
  <c r="K30" i="5"/>
  <c r="K31" i="5"/>
  <c r="K32" i="5"/>
  <c r="K34" i="5"/>
  <c r="K35" i="5"/>
  <c r="K36" i="5"/>
  <c r="K37" i="5"/>
  <c r="K38" i="5"/>
  <c r="K39" i="5"/>
  <c r="K40" i="5"/>
  <c r="K41" i="5"/>
  <c r="K43" i="5"/>
  <c r="K44" i="5"/>
  <c r="K45" i="5"/>
  <c r="K46" i="5"/>
  <c r="K47" i="5"/>
  <c r="K48" i="5"/>
  <c r="K49" i="5"/>
  <c r="K50" i="5"/>
  <c r="K52" i="5"/>
  <c r="K53" i="5"/>
  <c r="K54" i="5"/>
  <c r="K55" i="5"/>
  <c r="K56" i="5"/>
  <c r="K57" i="5"/>
  <c r="K58" i="5"/>
  <c r="K59" i="5"/>
  <c r="K61" i="5"/>
  <c r="K62" i="5"/>
  <c r="K63" i="5"/>
  <c r="K64" i="5"/>
  <c r="K66" i="5"/>
  <c r="K67" i="5"/>
  <c r="K68" i="5"/>
  <c r="K69" i="5"/>
  <c r="K70" i="5"/>
  <c r="K71" i="5"/>
  <c r="K72" i="5"/>
  <c r="K74" i="5"/>
  <c r="K75" i="5"/>
  <c r="K76" i="5"/>
  <c r="K77" i="5"/>
  <c r="K79" i="5"/>
  <c r="K80" i="5"/>
  <c r="K81" i="5"/>
  <c r="K82" i="5"/>
  <c r="K83" i="5"/>
  <c r="K85" i="5"/>
  <c r="K86" i="5"/>
  <c r="K87" i="5"/>
  <c r="K88" i="5"/>
  <c r="K89" i="5"/>
  <c r="K90" i="5"/>
  <c r="K91" i="5"/>
  <c r="K93" i="5"/>
  <c r="K94" i="5"/>
  <c r="K95" i="5"/>
  <c r="K96" i="5"/>
  <c r="K97" i="5"/>
  <c r="K98" i="5"/>
  <c r="K99" i="5"/>
  <c r="K9" i="4"/>
  <c r="K10" i="4"/>
  <c r="K11" i="4"/>
  <c r="K12" i="4"/>
  <c r="K13" i="4"/>
  <c r="K14" i="4"/>
  <c r="K15" i="4"/>
  <c r="K16" i="4"/>
  <c r="K17" i="4"/>
  <c r="K18" i="4"/>
  <c r="K19" i="4"/>
  <c r="K21" i="4"/>
  <c r="K22" i="4"/>
  <c r="K23" i="4"/>
  <c r="K24" i="4"/>
  <c r="K25" i="4"/>
  <c r="K27" i="4"/>
  <c r="K28" i="4"/>
  <c r="K29" i="4"/>
  <c r="K30" i="4"/>
  <c r="K31" i="4"/>
  <c r="K33" i="4"/>
  <c r="K34" i="4"/>
  <c r="K35" i="4"/>
  <c r="K36" i="4"/>
  <c r="K37" i="4"/>
  <c r="K38" i="4"/>
  <c r="K39" i="4"/>
  <c r="K40" i="4"/>
  <c r="K42" i="4"/>
  <c r="K43" i="4"/>
  <c r="K44" i="4"/>
  <c r="K45" i="4"/>
  <c r="K46" i="4"/>
  <c r="K47" i="4"/>
  <c r="K48" i="4"/>
  <c r="K49" i="4"/>
  <c r="K51" i="4"/>
  <c r="K52" i="4"/>
  <c r="K53" i="4"/>
  <c r="K54" i="4"/>
  <c r="K55" i="4"/>
  <c r="K56" i="4"/>
  <c r="K57" i="4"/>
  <c r="K58" i="4"/>
  <c r="K60" i="4"/>
  <c r="K61" i="4"/>
  <c r="K62" i="4"/>
  <c r="K63" i="4"/>
  <c r="K65" i="4"/>
  <c r="K66" i="4"/>
  <c r="K67" i="4"/>
  <c r="K68" i="4"/>
  <c r="K69" i="4"/>
  <c r="K70" i="4"/>
  <c r="K71" i="4"/>
  <c r="K73" i="4"/>
  <c r="K74" i="4"/>
  <c r="K75" i="4"/>
  <c r="K76" i="4"/>
  <c r="K78" i="4"/>
  <c r="K79" i="4"/>
  <c r="K80" i="4"/>
  <c r="K81" i="4"/>
  <c r="K82" i="4"/>
  <c r="K84" i="4"/>
  <c r="K85" i="4"/>
  <c r="K86" i="4"/>
  <c r="K87" i="4"/>
  <c r="K88" i="4"/>
  <c r="K89" i="4"/>
  <c r="K90" i="4"/>
  <c r="K92" i="4"/>
  <c r="K93" i="4"/>
  <c r="K94" i="4"/>
  <c r="K95" i="4"/>
  <c r="K96" i="4"/>
  <c r="K97" i="4"/>
  <c r="K98" i="4"/>
  <c r="K9" i="2"/>
  <c r="K10" i="2"/>
  <c r="K11" i="2"/>
  <c r="K12" i="2"/>
  <c r="K13" i="2"/>
  <c r="K14" i="2"/>
  <c r="K15" i="2"/>
  <c r="K16" i="2"/>
  <c r="K17" i="2"/>
  <c r="K18" i="2"/>
  <c r="K19" i="2"/>
  <c r="K21" i="2"/>
  <c r="K22" i="2"/>
  <c r="K23" i="2"/>
  <c r="K24" i="2"/>
  <c r="K25" i="2"/>
  <c r="K27" i="2"/>
  <c r="K28" i="2"/>
  <c r="K29" i="2"/>
  <c r="K30" i="2"/>
  <c r="K31" i="2"/>
  <c r="K33" i="2"/>
  <c r="K34" i="2"/>
  <c r="K35" i="2"/>
  <c r="K36" i="2"/>
  <c r="K37" i="2"/>
  <c r="K38" i="2"/>
  <c r="K39" i="2"/>
  <c r="K40" i="2"/>
  <c r="K42" i="2"/>
  <c r="K43" i="2"/>
  <c r="K44" i="2"/>
  <c r="K45" i="2"/>
  <c r="K46" i="2"/>
  <c r="K47" i="2"/>
  <c r="K48" i="2"/>
  <c r="K49" i="2"/>
  <c r="K51" i="2"/>
  <c r="K52" i="2"/>
  <c r="K53" i="2"/>
  <c r="K54" i="2"/>
  <c r="K55" i="2"/>
  <c r="K56" i="2"/>
  <c r="K57" i="2"/>
  <c r="K58" i="2"/>
  <c r="K60" i="2"/>
  <c r="K61" i="2"/>
  <c r="K62" i="2"/>
  <c r="K63" i="2"/>
  <c r="K65" i="2"/>
  <c r="K66" i="2"/>
  <c r="K67" i="2"/>
  <c r="K68" i="2"/>
  <c r="K69" i="2"/>
  <c r="K70" i="2"/>
  <c r="K71" i="2"/>
  <c r="K73" i="2"/>
  <c r="K74" i="2"/>
  <c r="K75" i="2"/>
  <c r="K76" i="2"/>
  <c r="K78" i="2"/>
  <c r="K79" i="2"/>
  <c r="K80" i="2"/>
  <c r="K81" i="2"/>
  <c r="K82" i="2"/>
  <c r="K84" i="2"/>
  <c r="K85" i="2"/>
  <c r="K86" i="2"/>
  <c r="K87" i="2"/>
  <c r="K88" i="2"/>
  <c r="K89" i="2"/>
  <c r="K90" i="2"/>
  <c r="K92" i="2"/>
  <c r="K93" i="2"/>
  <c r="K94" i="2"/>
  <c r="K95" i="2"/>
  <c r="K96" i="2"/>
  <c r="K97" i="2"/>
  <c r="K98" i="2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24" i="3"/>
  <c r="E25" i="3"/>
  <c r="E27" i="3"/>
  <c r="E28" i="3"/>
  <c r="E29" i="3"/>
  <c r="E30" i="3"/>
  <c r="E31" i="3"/>
  <c r="E33" i="3"/>
  <c r="E34" i="3"/>
  <c r="E35" i="3"/>
  <c r="E36" i="3"/>
  <c r="E37" i="3"/>
  <c r="E38" i="3"/>
  <c r="E39" i="3"/>
  <c r="E40" i="3"/>
  <c r="E42" i="3"/>
  <c r="E43" i="3"/>
  <c r="E44" i="3"/>
  <c r="E45" i="3"/>
  <c r="E46" i="3"/>
  <c r="E47" i="3"/>
  <c r="E48" i="3"/>
  <c r="E49" i="3"/>
  <c r="E51" i="3"/>
  <c r="E52" i="3"/>
  <c r="E53" i="3"/>
  <c r="E54" i="3"/>
  <c r="E55" i="3"/>
  <c r="E56" i="3"/>
  <c r="E57" i="3"/>
  <c r="E58" i="3"/>
  <c r="E60" i="3"/>
  <c r="E61" i="3"/>
  <c r="E62" i="3"/>
  <c r="E63" i="3"/>
  <c r="E65" i="3"/>
  <c r="E66" i="3"/>
  <c r="E67" i="3"/>
  <c r="E68" i="3"/>
  <c r="E69" i="3"/>
  <c r="E70" i="3"/>
  <c r="E71" i="3"/>
  <c r="E73" i="3"/>
  <c r="E74" i="3"/>
  <c r="E75" i="3"/>
  <c r="E76" i="3"/>
  <c r="E78" i="3"/>
  <c r="E79" i="3"/>
  <c r="E80" i="3"/>
  <c r="E81" i="3"/>
  <c r="E82" i="3"/>
  <c r="E84" i="3"/>
  <c r="E85" i="3"/>
  <c r="E86" i="3"/>
  <c r="E87" i="3"/>
  <c r="E88" i="3"/>
  <c r="E89" i="3"/>
  <c r="E90" i="3"/>
  <c r="E92" i="3"/>
  <c r="E93" i="3"/>
  <c r="E94" i="3"/>
  <c r="E95" i="3"/>
  <c r="E96" i="3"/>
  <c r="E97" i="3"/>
  <c r="E98" i="3"/>
  <c r="E11" i="5"/>
  <c r="E12" i="5"/>
  <c r="E13" i="5"/>
  <c r="E14" i="5"/>
  <c r="E15" i="5"/>
  <c r="E16" i="5"/>
  <c r="E17" i="5"/>
  <c r="E18" i="5"/>
  <c r="E19" i="5"/>
  <c r="E20" i="5"/>
  <c r="E22" i="5"/>
  <c r="E23" i="5"/>
  <c r="E24" i="5"/>
  <c r="E25" i="5"/>
  <c r="E26" i="5"/>
  <c r="E28" i="5"/>
  <c r="E29" i="5"/>
  <c r="E30" i="5"/>
  <c r="E31" i="5"/>
  <c r="E32" i="5"/>
  <c r="E34" i="5"/>
  <c r="E35" i="5"/>
  <c r="E36" i="5"/>
  <c r="E37" i="5"/>
  <c r="E38" i="5"/>
  <c r="E39" i="5"/>
  <c r="E40" i="5"/>
  <c r="E41" i="5"/>
  <c r="E43" i="5"/>
  <c r="E44" i="5"/>
  <c r="E45" i="5"/>
  <c r="E46" i="5"/>
  <c r="E47" i="5"/>
  <c r="E48" i="5"/>
  <c r="E49" i="5"/>
  <c r="E50" i="5"/>
  <c r="E52" i="5"/>
  <c r="E53" i="5"/>
  <c r="E54" i="5"/>
  <c r="E55" i="5"/>
  <c r="E56" i="5"/>
  <c r="E57" i="5"/>
  <c r="E58" i="5"/>
  <c r="E59" i="5"/>
  <c r="E61" i="5"/>
  <c r="E62" i="5"/>
  <c r="E63" i="5"/>
  <c r="E64" i="5"/>
  <c r="E66" i="5"/>
  <c r="E67" i="5"/>
  <c r="E68" i="5"/>
  <c r="E69" i="5"/>
  <c r="E70" i="5"/>
  <c r="E71" i="5"/>
  <c r="E72" i="5"/>
  <c r="E74" i="5"/>
  <c r="E75" i="5"/>
  <c r="E76" i="5"/>
  <c r="E77" i="5"/>
  <c r="E79" i="5"/>
  <c r="E80" i="5"/>
  <c r="E81" i="5"/>
  <c r="E82" i="5"/>
  <c r="E83" i="5"/>
  <c r="E85" i="5"/>
  <c r="E86" i="5"/>
  <c r="E87" i="5"/>
  <c r="E88" i="5"/>
  <c r="E89" i="5"/>
  <c r="E90" i="5"/>
  <c r="E91" i="5"/>
  <c r="E93" i="5"/>
  <c r="E94" i="5"/>
  <c r="E95" i="5"/>
  <c r="E96" i="5"/>
  <c r="E97" i="5"/>
  <c r="E98" i="5"/>
  <c r="E99" i="5"/>
  <c r="E10" i="4"/>
  <c r="E11" i="4"/>
  <c r="E12" i="4"/>
  <c r="E13" i="4"/>
  <c r="E14" i="4"/>
  <c r="E15" i="4"/>
  <c r="E16" i="4"/>
  <c r="E17" i="4"/>
  <c r="E18" i="4"/>
  <c r="E19" i="4"/>
  <c r="E21" i="4"/>
  <c r="E22" i="4"/>
  <c r="E23" i="4"/>
  <c r="E24" i="4"/>
  <c r="E25" i="4"/>
  <c r="E27" i="4"/>
  <c r="E28" i="4"/>
  <c r="E29" i="4"/>
  <c r="E30" i="4"/>
  <c r="E31" i="4"/>
  <c r="E33" i="4"/>
  <c r="E34" i="4"/>
  <c r="E35" i="4"/>
  <c r="E36" i="4"/>
  <c r="E37" i="4"/>
  <c r="E38" i="4"/>
  <c r="E39" i="4"/>
  <c r="E40" i="4"/>
  <c r="E42" i="4"/>
  <c r="E43" i="4"/>
  <c r="E44" i="4"/>
  <c r="E45" i="4"/>
  <c r="E46" i="4"/>
  <c r="E47" i="4"/>
  <c r="E48" i="4"/>
  <c r="E49" i="4"/>
  <c r="E51" i="4"/>
  <c r="E52" i="4"/>
  <c r="E53" i="4"/>
  <c r="E54" i="4"/>
  <c r="E55" i="4"/>
  <c r="E56" i="4"/>
  <c r="E57" i="4"/>
  <c r="E58" i="4"/>
  <c r="E60" i="4"/>
  <c r="E61" i="4"/>
  <c r="E62" i="4"/>
  <c r="E63" i="4"/>
  <c r="E65" i="4"/>
  <c r="E66" i="4"/>
  <c r="E67" i="4"/>
  <c r="E68" i="4"/>
  <c r="E69" i="4"/>
  <c r="E70" i="4"/>
  <c r="E71" i="4"/>
  <c r="E73" i="4"/>
  <c r="E74" i="4"/>
  <c r="E75" i="4"/>
  <c r="E76" i="4"/>
  <c r="E78" i="4"/>
  <c r="E79" i="4"/>
  <c r="E80" i="4"/>
  <c r="E81" i="4"/>
  <c r="E82" i="4"/>
  <c r="E84" i="4"/>
  <c r="E85" i="4"/>
  <c r="E86" i="4"/>
  <c r="E87" i="4"/>
  <c r="E88" i="4"/>
  <c r="E89" i="4"/>
  <c r="E90" i="4"/>
  <c r="E92" i="4"/>
  <c r="E93" i="4"/>
  <c r="E94" i="4"/>
  <c r="E95" i="4"/>
  <c r="E96" i="4"/>
  <c r="E97" i="4"/>
  <c r="E98" i="4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7" i="2"/>
  <c r="E28" i="2"/>
  <c r="E29" i="2"/>
  <c r="E30" i="2"/>
  <c r="E31" i="2"/>
  <c r="E33" i="2"/>
  <c r="E34" i="2"/>
  <c r="E35" i="2"/>
  <c r="E36" i="2"/>
  <c r="E37" i="2"/>
  <c r="E38" i="2"/>
  <c r="E39" i="2"/>
  <c r="E40" i="2"/>
  <c r="E42" i="2"/>
  <c r="E43" i="2"/>
  <c r="E44" i="2"/>
  <c r="E45" i="2"/>
  <c r="E46" i="2"/>
  <c r="E47" i="2"/>
  <c r="E48" i="2"/>
  <c r="E49" i="2"/>
  <c r="E51" i="2"/>
  <c r="E52" i="2"/>
  <c r="E53" i="2"/>
  <c r="E54" i="2"/>
  <c r="E55" i="2"/>
  <c r="E56" i="2"/>
  <c r="E57" i="2"/>
  <c r="E58" i="2"/>
  <c r="E60" i="2"/>
  <c r="E61" i="2"/>
  <c r="E62" i="2"/>
  <c r="E63" i="2"/>
  <c r="E65" i="2"/>
  <c r="E66" i="2"/>
  <c r="E67" i="2"/>
  <c r="E68" i="2"/>
  <c r="E69" i="2"/>
  <c r="E70" i="2"/>
  <c r="E71" i="2"/>
  <c r="E73" i="2"/>
  <c r="E74" i="2"/>
  <c r="E75" i="2"/>
  <c r="E76" i="2"/>
  <c r="E78" i="2"/>
  <c r="E79" i="2"/>
  <c r="E80" i="2"/>
  <c r="E81" i="2"/>
  <c r="E82" i="2"/>
  <c r="E84" i="2"/>
  <c r="E85" i="2"/>
  <c r="E86" i="2"/>
  <c r="E87" i="2"/>
  <c r="E88" i="2"/>
  <c r="E89" i="2"/>
  <c r="E90" i="2"/>
  <c r="E92" i="2"/>
  <c r="E93" i="2"/>
  <c r="E94" i="2"/>
  <c r="E95" i="2"/>
  <c r="E96" i="2"/>
  <c r="E97" i="2"/>
  <c r="E98" i="2"/>
  <c r="I12" i="3" l="1"/>
  <c r="I85" i="3"/>
  <c r="I10" i="3"/>
  <c r="C22" i="5" l="1"/>
  <c r="C11" i="5"/>
  <c r="C56" i="5"/>
  <c r="C23" i="5"/>
  <c r="C41" i="5"/>
  <c r="C46" i="5"/>
  <c r="J56" i="3"/>
  <c r="I79" i="3"/>
  <c r="J79" i="3" s="1"/>
  <c r="I29" i="3"/>
  <c r="J29" i="3" s="1"/>
  <c r="I21" i="3"/>
  <c r="I67" i="3"/>
  <c r="J67" i="3" s="1"/>
  <c r="I81" i="3"/>
  <c r="J81" i="3" s="1"/>
  <c r="I36" i="3"/>
  <c r="J36" i="3" s="1"/>
  <c r="I66" i="3"/>
  <c r="J66" i="3" s="1"/>
  <c r="I69" i="3"/>
  <c r="J69" i="3" s="1"/>
  <c r="I75" i="3"/>
  <c r="J75" i="3" s="1"/>
  <c r="I88" i="3"/>
  <c r="J88" i="3" s="1"/>
  <c r="I44" i="3"/>
  <c r="J44" i="3" s="1"/>
  <c r="I23" i="3"/>
  <c r="J23" i="3" s="1"/>
  <c r="I38" i="3"/>
  <c r="J38" i="3" s="1"/>
  <c r="I39" i="3"/>
  <c r="J39" i="3" s="1"/>
  <c r="I58" i="3"/>
  <c r="J58" i="3" s="1"/>
  <c r="I46" i="3"/>
  <c r="J46" i="3" s="1"/>
  <c r="I47" i="3"/>
  <c r="J47" i="3" s="1"/>
  <c r="I51" i="3"/>
  <c r="J51" i="3" s="1"/>
  <c r="I93" i="3"/>
  <c r="J93" i="3" s="1"/>
  <c r="I92" i="3"/>
  <c r="J92" i="3" s="1"/>
  <c r="I70" i="3"/>
  <c r="J70" i="3" s="1"/>
  <c r="I78" i="3"/>
  <c r="J78" i="3" s="1"/>
  <c r="I68" i="3"/>
  <c r="J68" i="3" s="1"/>
  <c r="I13" i="3"/>
  <c r="J13" i="3" s="1"/>
  <c r="I14" i="3"/>
  <c r="J14" i="3" s="1"/>
  <c r="I37" i="3"/>
  <c r="J37" i="3" s="1"/>
  <c r="I42" i="3"/>
  <c r="I53" i="3"/>
  <c r="J53" i="3" s="1"/>
  <c r="I89" i="3"/>
  <c r="J89" i="3" s="1"/>
  <c r="I62" i="3"/>
  <c r="J62" i="3" s="1"/>
  <c r="I97" i="3"/>
  <c r="J97" i="3" s="1"/>
  <c r="I80" i="3"/>
  <c r="J80" i="3" s="1"/>
  <c r="I19" i="3"/>
  <c r="J19" i="3" s="1"/>
  <c r="I82" i="3"/>
  <c r="J82" i="3" s="1"/>
  <c r="I61" i="3"/>
  <c r="J61" i="3" s="1"/>
  <c r="I87" i="3"/>
  <c r="I15" i="3"/>
  <c r="J15" i="3" s="1"/>
  <c r="I25" i="3"/>
  <c r="J25" i="3" s="1"/>
  <c r="I48" i="3"/>
  <c r="J48" i="3" s="1"/>
  <c r="I24" i="3"/>
  <c r="J24" i="3" s="1"/>
  <c r="I31" i="3"/>
  <c r="J31" i="3" s="1"/>
  <c r="I95" i="3"/>
  <c r="J95" i="3" s="1"/>
  <c r="I86" i="3"/>
  <c r="J86" i="3" s="1"/>
  <c r="I17" i="3"/>
  <c r="J17" i="3" s="1"/>
  <c r="I35" i="3"/>
  <c r="J35" i="3" s="1"/>
  <c r="I96" i="3"/>
  <c r="J96" i="3" s="1"/>
  <c r="I57" i="3"/>
  <c r="J57" i="3" s="1"/>
  <c r="I49" i="3"/>
  <c r="J49" i="3" s="1"/>
  <c r="I34" i="3"/>
  <c r="J34" i="3" s="1"/>
  <c r="I74" i="3"/>
  <c r="J74" i="3" s="1"/>
  <c r="I65" i="3"/>
  <c r="I16" i="3"/>
  <c r="J16" i="3" s="1"/>
  <c r="I98" i="3"/>
  <c r="J98" i="3" s="1"/>
  <c r="I33" i="3"/>
  <c r="J33" i="3" s="1"/>
  <c r="I28" i="3"/>
  <c r="J28" i="3" s="1"/>
  <c r="I84" i="3"/>
  <c r="J84" i="3" s="1"/>
  <c r="I73" i="3"/>
  <c r="J73" i="3" s="1"/>
  <c r="I71" i="3"/>
  <c r="J71" i="3" s="1"/>
  <c r="I45" i="3"/>
  <c r="J45" i="3" s="1"/>
  <c r="I40" i="3"/>
  <c r="J40" i="3" s="1"/>
  <c r="I22" i="3"/>
  <c r="J22" i="3" s="1"/>
  <c r="I55" i="3"/>
  <c r="J55" i="3" s="1"/>
  <c r="I94" i="3"/>
  <c r="J94" i="3" s="1"/>
  <c r="J12" i="3"/>
  <c r="I18" i="3"/>
  <c r="J18" i="3" s="1"/>
  <c r="I90" i="3"/>
  <c r="J90" i="3" s="1"/>
  <c r="I76" i="3"/>
  <c r="I27" i="3"/>
  <c r="J27" i="3" s="1"/>
  <c r="I52" i="3"/>
  <c r="J52" i="3" s="1"/>
  <c r="I56" i="3"/>
  <c r="I54" i="3"/>
  <c r="J54" i="3" s="1"/>
  <c r="I60" i="3"/>
  <c r="J60" i="3" s="1"/>
  <c r="I30" i="3"/>
  <c r="J30" i="3" s="1"/>
  <c r="I63" i="3"/>
  <c r="J63" i="3" s="1"/>
  <c r="I43" i="3"/>
  <c r="J43" i="3" s="1"/>
  <c r="I11" i="3"/>
  <c r="J11" i="3" s="1"/>
  <c r="J85" i="3"/>
  <c r="J10" i="3"/>
  <c r="J14" i="5"/>
  <c r="J15" i="5"/>
  <c r="J16" i="5"/>
  <c r="J17" i="5"/>
  <c r="J18" i="5"/>
  <c r="J19" i="5"/>
  <c r="J20" i="5"/>
  <c r="J22" i="5"/>
  <c r="J23" i="5"/>
  <c r="J24" i="5"/>
  <c r="J25" i="5"/>
  <c r="J26" i="5"/>
  <c r="J28" i="5"/>
  <c r="J29" i="5"/>
  <c r="J30" i="5"/>
  <c r="J31" i="5"/>
  <c r="J32" i="5"/>
  <c r="J34" i="5"/>
  <c r="J35" i="5"/>
  <c r="J36" i="5"/>
  <c r="J37" i="5"/>
  <c r="J38" i="5"/>
  <c r="J39" i="5"/>
  <c r="J40" i="5"/>
  <c r="J41" i="5"/>
  <c r="J43" i="5"/>
  <c r="J45" i="5"/>
  <c r="J46" i="5"/>
  <c r="J47" i="5"/>
  <c r="J48" i="5"/>
  <c r="J49" i="5"/>
  <c r="J50" i="5"/>
  <c r="J52" i="5"/>
  <c r="J53" i="5"/>
  <c r="J54" i="5"/>
  <c r="J55" i="5"/>
  <c r="J56" i="5"/>
  <c r="J57" i="5"/>
  <c r="J58" i="5"/>
  <c r="J59" i="5"/>
  <c r="J61" i="5"/>
  <c r="J62" i="5"/>
  <c r="J63" i="5"/>
  <c r="J64" i="5"/>
  <c r="J66" i="5"/>
  <c r="J67" i="5"/>
  <c r="J68" i="5"/>
  <c r="J69" i="5"/>
  <c r="J70" i="5"/>
  <c r="J71" i="5"/>
  <c r="J72" i="5"/>
  <c r="J74" i="5"/>
  <c r="J75" i="5"/>
  <c r="J76" i="5"/>
  <c r="J77" i="5"/>
  <c r="J79" i="5"/>
  <c r="J81" i="5"/>
  <c r="J82" i="5"/>
  <c r="J83" i="5"/>
  <c r="J85" i="5"/>
  <c r="J87" i="5"/>
  <c r="J88" i="5"/>
  <c r="J89" i="5"/>
  <c r="J90" i="5"/>
  <c r="J91" i="5"/>
  <c r="J93" i="5"/>
  <c r="J94" i="5"/>
  <c r="J95" i="5"/>
  <c r="J96" i="5"/>
  <c r="J97" i="5"/>
  <c r="J98" i="5"/>
  <c r="J99" i="5"/>
  <c r="J13" i="5"/>
  <c r="I100" i="5"/>
  <c r="I78" i="5"/>
  <c r="I73" i="5"/>
  <c r="I65" i="5"/>
  <c r="I60" i="5"/>
  <c r="I42" i="5"/>
  <c r="I33" i="5"/>
  <c r="I27" i="5"/>
  <c r="I21" i="5"/>
  <c r="I80" i="5"/>
  <c r="J80" i="5" s="1"/>
  <c r="I44" i="5"/>
  <c r="J44" i="5" s="1"/>
  <c r="I12" i="5"/>
  <c r="J12" i="5" s="1"/>
  <c r="I86" i="5"/>
  <c r="I92" i="5" s="1"/>
  <c r="I11" i="5"/>
  <c r="J11" i="5" s="1"/>
  <c r="J21" i="4"/>
  <c r="J23" i="4"/>
  <c r="J24" i="4"/>
  <c r="J25" i="4"/>
  <c r="J27" i="4"/>
  <c r="J28" i="4"/>
  <c r="J29" i="4"/>
  <c r="J31" i="4"/>
  <c r="J33" i="4"/>
  <c r="J34" i="4"/>
  <c r="J35" i="4"/>
  <c r="J36" i="4"/>
  <c r="J37" i="4"/>
  <c r="J38" i="4"/>
  <c r="J39" i="4"/>
  <c r="J40" i="4"/>
  <c r="J42" i="4"/>
  <c r="J44" i="4"/>
  <c r="J45" i="4"/>
  <c r="J46" i="4"/>
  <c r="J47" i="4"/>
  <c r="J48" i="4"/>
  <c r="J49" i="4"/>
  <c r="J51" i="4"/>
  <c r="J52" i="4"/>
  <c r="J53" i="4"/>
  <c r="J57" i="4"/>
  <c r="J58" i="4"/>
  <c r="J61" i="4"/>
  <c r="J62" i="4"/>
  <c r="J65" i="4"/>
  <c r="J66" i="4"/>
  <c r="J67" i="4"/>
  <c r="J69" i="4"/>
  <c r="J70" i="4"/>
  <c r="J71" i="4"/>
  <c r="J73" i="4"/>
  <c r="J74" i="4"/>
  <c r="J75" i="4"/>
  <c r="J76" i="4"/>
  <c r="J78" i="4"/>
  <c r="J79" i="4"/>
  <c r="J80" i="4"/>
  <c r="J81" i="4"/>
  <c r="J82" i="4"/>
  <c r="J84" i="4"/>
  <c r="J86" i="4"/>
  <c r="J87" i="4"/>
  <c r="J88" i="4"/>
  <c r="J89" i="4"/>
  <c r="J90" i="4"/>
  <c r="J92" i="4"/>
  <c r="J93" i="4"/>
  <c r="J95" i="4"/>
  <c r="J96" i="4"/>
  <c r="J97" i="4"/>
  <c r="J98" i="4"/>
  <c r="J13" i="4"/>
  <c r="J14" i="4"/>
  <c r="J15" i="4"/>
  <c r="J16" i="4"/>
  <c r="J17" i="4"/>
  <c r="J18" i="4"/>
  <c r="J19" i="4"/>
  <c r="J12" i="4"/>
  <c r="I83" i="4"/>
  <c r="I77" i="4"/>
  <c r="I41" i="4"/>
  <c r="I20" i="4"/>
  <c r="I22" i="4"/>
  <c r="I26" i="4" s="1"/>
  <c r="I11" i="4"/>
  <c r="J11" i="4" s="1"/>
  <c r="I68" i="4"/>
  <c r="I72" i="4" s="1"/>
  <c r="I85" i="4"/>
  <c r="I43" i="4"/>
  <c r="J43" i="4" s="1"/>
  <c r="I30" i="4"/>
  <c r="I54" i="4"/>
  <c r="J54" i="4" s="1"/>
  <c r="I94" i="4"/>
  <c r="I99" i="4" s="1"/>
  <c r="I55" i="4"/>
  <c r="J55" i="4" s="1"/>
  <c r="I56" i="4"/>
  <c r="J56" i="4" s="1"/>
  <c r="I60" i="4"/>
  <c r="J60" i="4" s="1"/>
  <c r="I63" i="4"/>
  <c r="J63" i="4" s="1"/>
  <c r="I10" i="4"/>
  <c r="J10" i="4" s="1"/>
  <c r="I85" i="1"/>
  <c r="I10" i="1"/>
  <c r="J10" i="1" s="1"/>
  <c r="J13" i="2"/>
  <c r="J14" i="2"/>
  <c r="J15" i="2"/>
  <c r="J17" i="2"/>
  <c r="J19" i="2"/>
  <c r="J21" i="2"/>
  <c r="J23" i="2"/>
  <c r="J24" i="2"/>
  <c r="J25" i="2"/>
  <c r="J29" i="2"/>
  <c r="J31" i="2"/>
  <c r="J36" i="2"/>
  <c r="J37" i="2"/>
  <c r="J38" i="2"/>
  <c r="J39" i="2"/>
  <c r="J42" i="2"/>
  <c r="J44" i="2"/>
  <c r="J46" i="2"/>
  <c r="J47" i="2"/>
  <c r="J48" i="2"/>
  <c r="J51" i="2"/>
  <c r="J53" i="2"/>
  <c r="J58" i="2"/>
  <c r="J61" i="2"/>
  <c r="J62" i="2"/>
  <c r="J66" i="2"/>
  <c r="J67" i="2"/>
  <c r="J68" i="2"/>
  <c r="J69" i="2"/>
  <c r="J70" i="2"/>
  <c r="J75" i="2"/>
  <c r="J78" i="2"/>
  <c r="J79" i="2"/>
  <c r="J80" i="2"/>
  <c r="J81" i="2"/>
  <c r="J82" i="2"/>
  <c r="J86" i="2"/>
  <c r="J87" i="2"/>
  <c r="J88" i="2"/>
  <c r="J89" i="2"/>
  <c r="J92" i="2"/>
  <c r="J93" i="2"/>
  <c r="J95" i="2"/>
  <c r="J97" i="2"/>
  <c r="I83" i="2"/>
  <c r="I10" i="2"/>
  <c r="J10" i="2" s="1"/>
  <c r="I35" i="2"/>
  <c r="J35" i="2" s="1"/>
  <c r="I96" i="2"/>
  <c r="J96" i="2" s="1"/>
  <c r="I57" i="2"/>
  <c r="J57" i="2" s="1"/>
  <c r="I49" i="2"/>
  <c r="J49" i="2" s="1"/>
  <c r="I34" i="2"/>
  <c r="J34" i="2" s="1"/>
  <c r="I74" i="2"/>
  <c r="J74" i="2" s="1"/>
  <c r="I65" i="2"/>
  <c r="I16" i="2"/>
  <c r="J16" i="2" s="1"/>
  <c r="I98" i="2"/>
  <c r="J98" i="2" s="1"/>
  <c r="I33" i="2"/>
  <c r="J33" i="2" s="1"/>
  <c r="I28" i="2"/>
  <c r="J28" i="2" s="1"/>
  <c r="I84" i="2"/>
  <c r="J84" i="2" s="1"/>
  <c r="I73" i="2"/>
  <c r="I71" i="2"/>
  <c r="J71" i="2" s="1"/>
  <c r="I45" i="2"/>
  <c r="J45" i="2" s="1"/>
  <c r="I40" i="2"/>
  <c r="J40" i="2" s="1"/>
  <c r="I22" i="2"/>
  <c r="J22" i="2" s="1"/>
  <c r="I55" i="2"/>
  <c r="J55" i="2" s="1"/>
  <c r="I94" i="2"/>
  <c r="J94" i="2" s="1"/>
  <c r="I12" i="2"/>
  <c r="J12" i="2" s="1"/>
  <c r="I18" i="2"/>
  <c r="I90" i="2"/>
  <c r="J90" i="2" s="1"/>
  <c r="I76" i="2"/>
  <c r="J76" i="2" s="1"/>
  <c r="I27" i="2"/>
  <c r="I52" i="2"/>
  <c r="J52" i="2" s="1"/>
  <c r="I56" i="2"/>
  <c r="J56" i="2" s="1"/>
  <c r="I54" i="2"/>
  <c r="J54" i="2" s="1"/>
  <c r="I60" i="2"/>
  <c r="J60" i="2" s="1"/>
  <c r="I30" i="2"/>
  <c r="J30" i="2" s="1"/>
  <c r="I63" i="2"/>
  <c r="J63" i="2" s="1"/>
  <c r="I43" i="2"/>
  <c r="J43" i="2" s="1"/>
  <c r="I11" i="2"/>
  <c r="J11" i="2" s="1"/>
  <c r="I85" i="2"/>
  <c r="J85" i="2" s="1"/>
  <c r="I84" i="5" l="1"/>
  <c r="J21" i="3"/>
  <c r="I26" i="3"/>
  <c r="I91" i="3"/>
  <c r="I77" i="3"/>
  <c r="I72" i="3"/>
  <c r="I50" i="3"/>
  <c r="J42" i="3"/>
  <c r="I64" i="3"/>
  <c r="I51" i="5"/>
  <c r="I72" i="2"/>
  <c r="I83" i="3"/>
  <c r="J65" i="3"/>
  <c r="I41" i="3"/>
  <c r="I99" i="3"/>
  <c r="J87" i="3"/>
  <c r="I32" i="3"/>
  <c r="I20" i="3"/>
  <c r="I59" i="3"/>
  <c r="J76" i="3"/>
  <c r="J86" i="5"/>
  <c r="J22" i="4"/>
  <c r="I50" i="4"/>
  <c r="J94" i="4"/>
  <c r="I32" i="4"/>
  <c r="J30" i="4"/>
  <c r="J85" i="4"/>
  <c r="I91" i="4"/>
  <c r="I59" i="4"/>
  <c r="I32" i="2"/>
  <c r="J68" i="4"/>
  <c r="I64" i="4"/>
  <c r="I99" i="2"/>
  <c r="I77" i="2"/>
  <c r="I91" i="2"/>
  <c r="I64" i="2"/>
  <c r="I41" i="2"/>
  <c r="J27" i="2"/>
  <c r="I20" i="2"/>
  <c r="J85" i="1"/>
  <c r="I50" i="2"/>
  <c r="I59" i="2"/>
  <c r="J18" i="2"/>
  <c r="J73" i="2"/>
  <c r="J65" i="2"/>
  <c r="I26" i="2"/>
  <c r="I11" i="1"/>
  <c r="I43" i="1"/>
  <c r="J43" i="1" s="1"/>
  <c r="I63" i="1"/>
  <c r="J63" i="1" s="1"/>
  <c r="I30" i="1"/>
  <c r="J30" i="1" s="1"/>
  <c r="I60" i="1"/>
  <c r="J60" i="1" s="1"/>
  <c r="I54" i="1"/>
  <c r="J54" i="1" s="1"/>
  <c r="I56" i="1"/>
  <c r="J56" i="1" s="1"/>
  <c r="I52" i="1"/>
  <c r="J52" i="1" s="1"/>
  <c r="I27" i="1"/>
  <c r="I76" i="1"/>
  <c r="J76" i="1" s="1"/>
  <c r="I90" i="1"/>
  <c r="J90" i="1" s="1"/>
  <c r="I18" i="1"/>
  <c r="J18" i="1" s="1"/>
  <c r="I12" i="1"/>
  <c r="J12" i="1" s="1"/>
  <c r="I94" i="1"/>
  <c r="J94" i="1" s="1"/>
  <c r="I55" i="1"/>
  <c r="J55" i="1" s="1"/>
  <c r="I22" i="1"/>
  <c r="J22" i="1" s="1"/>
  <c r="I40" i="1"/>
  <c r="J40" i="1" s="1"/>
  <c r="I45" i="1"/>
  <c r="J45" i="1" s="1"/>
  <c r="I71" i="1"/>
  <c r="J71" i="1" s="1"/>
  <c r="I73" i="1"/>
  <c r="J73" i="1" s="1"/>
  <c r="I84" i="1"/>
  <c r="J84" i="1" s="1"/>
  <c r="I28" i="1"/>
  <c r="J28" i="1" s="1"/>
  <c r="I33" i="1"/>
  <c r="J33" i="1" s="1"/>
  <c r="I98" i="1"/>
  <c r="J98" i="1" s="1"/>
  <c r="I16" i="1"/>
  <c r="J16" i="1" s="1"/>
  <c r="I65" i="1"/>
  <c r="J65" i="1" s="1"/>
  <c r="I74" i="1"/>
  <c r="J74" i="1" s="1"/>
  <c r="I34" i="1"/>
  <c r="J34" i="1" s="1"/>
  <c r="I49" i="1"/>
  <c r="J49" i="1" s="1"/>
  <c r="I57" i="1"/>
  <c r="J57" i="1" s="1"/>
  <c r="I96" i="1"/>
  <c r="J96" i="1" s="1"/>
  <c r="I35" i="1"/>
  <c r="J35" i="1" s="1"/>
  <c r="I17" i="1"/>
  <c r="J17" i="1" s="1"/>
  <c r="I86" i="1"/>
  <c r="J86" i="1" s="1"/>
  <c r="I95" i="1"/>
  <c r="J95" i="1" s="1"/>
  <c r="I31" i="1"/>
  <c r="J31" i="1" s="1"/>
  <c r="I24" i="1"/>
  <c r="J24" i="1" s="1"/>
  <c r="I48" i="1"/>
  <c r="J48" i="1" s="1"/>
  <c r="I25" i="1"/>
  <c r="J25" i="1" s="1"/>
  <c r="I15" i="1"/>
  <c r="J15" i="1" s="1"/>
  <c r="I87" i="1"/>
  <c r="J87" i="1" s="1"/>
  <c r="I61" i="1"/>
  <c r="J61" i="1" s="1"/>
  <c r="I82" i="1"/>
  <c r="J82" i="1" s="1"/>
  <c r="I19" i="1"/>
  <c r="J19" i="1" s="1"/>
  <c r="I80" i="1"/>
  <c r="J80" i="1" s="1"/>
  <c r="I97" i="1"/>
  <c r="J97" i="1" s="1"/>
  <c r="I62" i="1"/>
  <c r="J62" i="1" s="1"/>
  <c r="I89" i="1"/>
  <c r="J89" i="1" s="1"/>
  <c r="I53" i="1"/>
  <c r="J53" i="1" s="1"/>
  <c r="I42" i="1"/>
  <c r="J42" i="1" s="1"/>
  <c r="I37" i="1"/>
  <c r="J37" i="1" s="1"/>
  <c r="I14" i="1"/>
  <c r="J14" i="1" s="1"/>
  <c r="I13" i="1"/>
  <c r="J13" i="1" s="1"/>
  <c r="I68" i="1"/>
  <c r="J68" i="1" s="1"/>
  <c r="I78" i="1"/>
  <c r="J78" i="1" s="1"/>
  <c r="I70" i="1"/>
  <c r="J70" i="1" s="1"/>
  <c r="I92" i="1"/>
  <c r="J92" i="1" s="1"/>
  <c r="I93" i="1"/>
  <c r="J93" i="1" s="1"/>
  <c r="I51" i="1"/>
  <c r="J51" i="1" s="1"/>
  <c r="I47" i="1"/>
  <c r="J47" i="1" s="1"/>
  <c r="I46" i="1"/>
  <c r="J46" i="1" s="1"/>
  <c r="I58" i="1"/>
  <c r="J58" i="1" s="1"/>
  <c r="I39" i="1"/>
  <c r="J39" i="1" s="1"/>
  <c r="I38" i="1"/>
  <c r="J38" i="1" s="1"/>
  <c r="I23" i="1"/>
  <c r="J23" i="1" s="1"/>
  <c r="I44" i="1"/>
  <c r="J44" i="1" s="1"/>
  <c r="I88" i="1"/>
  <c r="J88" i="1" s="1"/>
  <c r="I75" i="1"/>
  <c r="J75" i="1" s="1"/>
  <c r="I69" i="1"/>
  <c r="J69" i="1" s="1"/>
  <c r="I66" i="1"/>
  <c r="J66" i="1" s="1"/>
  <c r="I36" i="1"/>
  <c r="J36" i="1" s="1"/>
  <c r="I81" i="1"/>
  <c r="J81" i="1" s="1"/>
  <c r="I67" i="1"/>
  <c r="J67" i="1" s="1"/>
  <c r="I21" i="1"/>
  <c r="J21" i="1" s="1"/>
  <c r="I29" i="1"/>
  <c r="J29" i="1" s="1"/>
  <c r="I79" i="1"/>
  <c r="J79" i="1" s="1"/>
  <c r="J11" i="1" l="1"/>
  <c r="I32" i="1"/>
  <c r="I72" i="1"/>
  <c r="I20" i="1"/>
  <c r="I83" i="1"/>
  <c r="I91" i="1"/>
  <c r="I50" i="1"/>
  <c r="I59" i="1"/>
  <c r="I77" i="1"/>
  <c r="I41" i="1"/>
  <c r="I26" i="1"/>
  <c r="J27" i="1"/>
  <c r="I64" i="1"/>
  <c r="I99" i="1"/>
  <c r="G15" i="3"/>
  <c r="G19" i="3"/>
  <c r="H99" i="3"/>
  <c r="H91" i="3"/>
  <c r="H83" i="3"/>
  <c r="H77" i="3"/>
  <c r="H72" i="3"/>
  <c r="H64" i="3"/>
  <c r="H59" i="3"/>
  <c r="H50" i="3"/>
  <c r="H41" i="3"/>
  <c r="H32" i="3"/>
  <c r="H26" i="3"/>
  <c r="H20" i="3"/>
  <c r="F79" i="3"/>
  <c r="G79" i="3" s="1"/>
  <c r="F29" i="3"/>
  <c r="G29" i="3" s="1"/>
  <c r="F21" i="3"/>
  <c r="F67" i="3"/>
  <c r="G67" i="3" s="1"/>
  <c r="F81" i="3"/>
  <c r="G81" i="3" s="1"/>
  <c r="F36" i="3"/>
  <c r="G36" i="3" s="1"/>
  <c r="F66" i="3"/>
  <c r="G66" i="3" s="1"/>
  <c r="F69" i="3"/>
  <c r="G69" i="3" s="1"/>
  <c r="F75" i="3"/>
  <c r="G75" i="3" s="1"/>
  <c r="F88" i="3"/>
  <c r="G88" i="3" s="1"/>
  <c r="F44" i="3"/>
  <c r="G44" i="3" s="1"/>
  <c r="F23" i="3"/>
  <c r="G23" i="3" s="1"/>
  <c r="F38" i="3"/>
  <c r="G38" i="3" s="1"/>
  <c r="F39" i="3"/>
  <c r="G39" i="3" s="1"/>
  <c r="F58" i="3"/>
  <c r="G58" i="3" s="1"/>
  <c r="F46" i="3"/>
  <c r="F47" i="3"/>
  <c r="G47" i="3" s="1"/>
  <c r="F51" i="3"/>
  <c r="G51" i="3" s="1"/>
  <c r="F93" i="3"/>
  <c r="G93" i="3" s="1"/>
  <c r="F92" i="3"/>
  <c r="F70" i="3"/>
  <c r="G70" i="3" s="1"/>
  <c r="F78" i="3"/>
  <c r="F68" i="3"/>
  <c r="G68" i="3" s="1"/>
  <c r="F13" i="3"/>
  <c r="G13" i="3" s="1"/>
  <c r="F14" i="3"/>
  <c r="G14" i="3" s="1"/>
  <c r="F37" i="3"/>
  <c r="G37" i="3" s="1"/>
  <c r="F42" i="3"/>
  <c r="G42" i="3" s="1"/>
  <c r="F53" i="3"/>
  <c r="G53" i="3" s="1"/>
  <c r="F89" i="3"/>
  <c r="G89" i="3" s="1"/>
  <c r="F62" i="3"/>
  <c r="G62" i="3" s="1"/>
  <c r="F97" i="3"/>
  <c r="G97" i="3" s="1"/>
  <c r="F80" i="3"/>
  <c r="G80" i="3" s="1"/>
  <c r="F82" i="3"/>
  <c r="G82" i="3" s="1"/>
  <c r="F61" i="3"/>
  <c r="G61" i="3" s="1"/>
  <c r="F87" i="3"/>
  <c r="G87" i="3" s="1"/>
  <c r="F15" i="3"/>
  <c r="F25" i="3"/>
  <c r="G25" i="3" s="1"/>
  <c r="F48" i="3"/>
  <c r="G48" i="3" s="1"/>
  <c r="F24" i="3"/>
  <c r="G24" i="3" s="1"/>
  <c r="F31" i="3"/>
  <c r="G31" i="3" s="1"/>
  <c r="F95" i="3"/>
  <c r="G95" i="3" s="1"/>
  <c r="F86" i="3"/>
  <c r="G86" i="3" s="1"/>
  <c r="F17" i="3"/>
  <c r="G17" i="3" s="1"/>
  <c r="F35" i="3"/>
  <c r="G35" i="3" s="1"/>
  <c r="F96" i="3"/>
  <c r="G96" i="3" s="1"/>
  <c r="F57" i="3"/>
  <c r="G57" i="3" s="1"/>
  <c r="F49" i="3"/>
  <c r="G49" i="3" s="1"/>
  <c r="F34" i="3"/>
  <c r="G34" i="3" s="1"/>
  <c r="F74" i="3"/>
  <c r="G74" i="3" s="1"/>
  <c r="F65" i="3"/>
  <c r="F16" i="3"/>
  <c r="G16" i="3" s="1"/>
  <c r="F98" i="3"/>
  <c r="G98" i="3" s="1"/>
  <c r="F33" i="3"/>
  <c r="F28" i="3"/>
  <c r="G28" i="3" s="1"/>
  <c r="F84" i="3"/>
  <c r="F73" i="3"/>
  <c r="F71" i="3"/>
  <c r="G71" i="3" s="1"/>
  <c r="F45" i="3"/>
  <c r="G45" i="3" s="1"/>
  <c r="F40" i="3"/>
  <c r="G40" i="3" s="1"/>
  <c r="F22" i="3"/>
  <c r="G22" i="3" s="1"/>
  <c r="F55" i="3"/>
  <c r="G55" i="3" s="1"/>
  <c r="F94" i="3"/>
  <c r="G94" i="3" s="1"/>
  <c r="F12" i="3"/>
  <c r="G12" i="3" s="1"/>
  <c r="F18" i="3"/>
  <c r="G18" i="3" s="1"/>
  <c r="F90" i="3"/>
  <c r="G90" i="3" s="1"/>
  <c r="F76" i="3"/>
  <c r="G76" i="3" s="1"/>
  <c r="F27" i="3"/>
  <c r="G27" i="3" s="1"/>
  <c r="F52" i="3"/>
  <c r="G52" i="3" s="1"/>
  <c r="F56" i="3"/>
  <c r="G56" i="3" s="1"/>
  <c r="F54" i="3"/>
  <c r="G54" i="3" s="1"/>
  <c r="F60" i="3"/>
  <c r="F30" i="3"/>
  <c r="F63" i="3"/>
  <c r="G63" i="3" s="1"/>
  <c r="F43" i="3"/>
  <c r="G43" i="3" s="1"/>
  <c r="F11" i="3"/>
  <c r="G11" i="3" s="1"/>
  <c r="F85" i="3"/>
  <c r="G85" i="3" s="1"/>
  <c r="F10" i="3"/>
  <c r="G10" i="3" s="1"/>
  <c r="H100" i="5"/>
  <c r="H92" i="5"/>
  <c r="H84" i="5"/>
  <c r="H78" i="5"/>
  <c r="H73" i="5"/>
  <c r="H65" i="5"/>
  <c r="H60" i="5"/>
  <c r="H51" i="5"/>
  <c r="H42" i="5"/>
  <c r="H33" i="5"/>
  <c r="H27" i="5"/>
  <c r="H21" i="5"/>
  <c r="C16" i="5"/>
  <c r="F89" i="5"/>
  <c r="G89" i="5" s="1"/>
  <c r="F63" i="5"/>
  <c r="G63" i="5" s="1"/>
  <c r="H99" i="4"/>
  <c r="H91" i="4"/>
  <c r="H83" i="4"/>
  <c r="H77" i="4"/>
  <c r="H72" i="4"/>
  <c r="H64" i="4"/>
  <c r="H59" i="4"/>
  <c r="H50" i="4"/>
  <c r="H41" i="4"/>
  <c r="H32" i="4"/>
  <c r="H26" i="4"/>
  <c r="H20" i="4"/>
  <c r="H99" i="2"/>
  <c r="H91" i="2"/>
  <c r="H83" i="2"/>
  <c r="H77" i="2"/>
  <c r="H72" i="2"/>
  <c r="H64" i="2"/>
  <c r="H59" i="2"/>
  <c r="H50" i="2"/>
  <c r="H41" i="2"/>
  <c r="H32" i="2"/>
  <c r="H26" i="2"/>
  <c r="H20" i="2"/>
  <c r="K99" i="1"/>
  <c r="K91" i="1"/>
  <c r="K83" i="1"/>
  <c r="K77" i="1"/>
  <c r="K72" i="1"/>
  <c r="K64" i="1"/>
  <c r="K59" i="1"/>
  <c r="K50" i="1"/>
  <c r="K41" i="1"/>
  <c r="K32" i="1"/>
  <c r="K26" i="1"/>
  <c r="K20" i="1"/>
  <c r="H99" i="1"/>
  <c r="H91" i="1"/>
  <c r="H83" i="1"/>
  <c r="H77" i="1"/>
  <c r="H72" i="1"/>
  <c r="H64" i="1"/>
  <c r="H59" i="1"/>
  <c r="H50" i="1"/>
  <c r="H41" i="1"/>
  <c r="H32" i="1"/>
  <c r="H26" i="1"/>
  <c r="H20" i="1"/>
  <c r="F77" i="3" l="1"/>
  <c r="G77" i="3" s="1"/>
  <c r="F50" i="3"/>
  <c r="G50" i="3" s="1"/>
  <c r="F32" i="3"/>
  <c r="G32" i="3" s="1"/>
  <c r="F91" i="3"/>
  <c r="G91" i="3" s="1"/>
  <c r="F64" i="3"/>
  <c r="G64" i="3" s="1"/>
  <c r="F83" i="3"/>
  <c r="G83" i="3" s="1"/>
  <c r="G78" i="3"/>
  <c r="F41" i="3"/>
  <c r="G41" i="3" s="1"/>
  <c r="F99" i="3"/>
  <c r="G99" i="3" s="1"/>
  <c r="F26" i="3"/>
  <c r="G26" i="3" s="1"/>
  <c r="F72" i="3"/>
  <c r="G72" i="3" s="1"/>
  <c r="F59" i="3"/>
  <c r="G59" i="3" s="1"/>
  <c r="G21" i="3"/>
  <c r="J72" i="1"/>
  <c r="K91" i="3"/>
  <c r="J91" i="3" s="1"/>
  <c r="K91" i="2"/>
  <c r="J91" i="2" s="1"/>
  <c r="K92" i="5"/>
  <c r="J92" i="5" s="1"/>
  <c r="K91" i="4"/>
  <c r="J91" i="4" s="1"/>
  <c r="K41" i="3"/>
  <c r="J41" i="3" s="1"/>
  <c r="K41" i="2"/>
  <c r="J41" i="2" s="1"/>
  <c r="K42" i="5"/>
  <c r="J42" i="5" s="1"/>
  <c r="K41" i="4"/>
  <c r="J41" i="4" s="1"/>
  <c r="K99" i="2"/>
  <c r="J99" i="2" s="1"/>
  <c r="K99" i="3"/>
  <c r="J99" i="3" s="1"/>
  <c r="K99" i="4"/>
  <c r="J99" i="4" s="1"/>
  <c r="K100" i="5"/>
  <c r="J100" i="5" s="1"/>
  <c r="K50" i="4"/>
  <c r="J50" i="4" s="1"/>
  <c r="K50" i="3"/>
  <c r="J50" i="3" s="1"/>
  <c r="K50" i="2"/>
  <c r="J50" i="2" s="1"/>
  <c r="K51" i="5"/>
  <c r="J51" i="5" s="1"/>
  <c r="J32" i="1"/>
  <c r="K83" i="4"/>
  <c r="J83" i="4" s="1"/>
  <c r="K83" i="3"/>
  <c r="J83" i="3" s="1"/>
  <c r="K83" i="2"/>
  <c r="J83" i="2" s="1"/>
  <c r="K84" i="5"/>
  <c r="J84" i="5" s="1"/>
  <c r="K26" i="4"/>
  <c r="J26" i="4" s="1"/>
  <c r="K26" i="3"/>
  <c r="J26" i="3" s="1"/>
  <c r="K26" i="2"/>
  <c r="J26" i="2" s="1"/>
  <c r="K27" i="5"/>
  <c r="J27" i="5" s="1"/>
  <c r="K32" i="3"/>
  <c r="J32" i="3" s="1"/>
  <c r="K32" i="2"/>
  <c r="J32" i="2" s="1"/>
  <c r="K33" i="5"/>
  <c r="J33" i="5" s="1"/>
  <c r="K32" i="4"/>
  <c r="J32" i="4" s="1"/>
  <c r="J26" i="1"/>
  <c r="K59" i="4"/>
  <c r="J59" i="4" s="1"/>
  <c r="K59" i="2"/>
  <c r="J59" i="2" s="1"/>
  <c r="K59" i="3"/>
  <c r="J59" i="3" s="1"/>
  <c r="K60" i="5"/>
  <c r="J60" i="5" s="1"/>
  <c r="K64" i="3"/>
  <c r="J64" i="3" s="1"/>
  <c r="K64" i="2"/>
  <c r="J64" i="2" s="1"/>
  <c r="K65" i="5"/>
  <c r="J65" i="5" s="1"/>
  <c r="K64" i="4"/>
  <c r="J64" i="4" s="1"/>
  <c r="K72" i="3"/>
  <c r="J72" i="3" s="1"/>
  <c r="K72" i="2"/>
  <c r="J72" i="2" s="1"/>
  <c r="K73" i="5"/>
  <c r="J73" i="5" s="1"/>
  <c r="K72" i="4"/>
  <c r="J72" i="4" s="1"/>
  <c r="K20" i="4"/>
  <c r="J20" i="4" s="1"/>
  <c r="K20" i="3"/>
  <c r="J20" i="3" s="1"/>
  <c r="K20" i="2"/>
  <c r="J20" i="2" s="1"/>
  <c r="K21" i="5"/>
  <c r="J21" i="5" s="1"/>
  <c r="K78" i="5"/>
  <c r="J78" i="5" s="1"/>
  <c r="K77" i="4"/>
  <c r="J77" i="4" s="1"/>
  <c r="K77" i="3"/>
  <c r="J77" i="3" s="1"/>
  <c r="K77" i="2"/>
  <c r="J77" i="2" s="1"/>
  <c r="J59" i="1"/>
  <c r="J41" i="1"/>
  <c r="F20" i="3"/>
  <c r="G20" i="3" s="1"/>
  <c r="G46" i="3"/>
  <c r="G30" i="3"/>
  <c r="G92" i="3"/>
  <c r="G84" i="3"/>
  <c r="G60" i="3"/>
  <c r="G73" i="3"/>
  <c r="G65" i="3"/>
  <c r="G33" i="3"/>
  <c r="J50" i="1"/>
  <c r="J99" i="1"/>
  <c r="J91" i="1"/>
  <c r="J64" i="1"/>
  <c r="J83" i="1"/>
  <c r="J77" i="1"/>
  <c r="J20" i="1"/>
  <c r="F79" i="2"/>
  <c r="G79" i="2" s="1"/>
  <c r="F29" i="2"/>
  <c r="G29" i="2" s="1"/>
  <c r="F21" i="2"/>
  <c r="F67" i="2"/>
  <c r="G67" i="2" s="1"/>
  <c r="F81" i="2"/>
  <c r="G81" i="2" s="1"/>
  <c r="F36" i="2"/>
  <c r="G36" i="2" s="1"/>
  <c r="F66" i="2"/>
  <c r="G66" i="2" s="1"/>
  <c r="F69" i="2"/>
  <c r="G69" i="2" s="1"/>
  <c r="F75" i="2"/>
  <c r="G75" i="2" s="1"/>
  <c r="F88" i="2"/>
  <c r="G88" i="2" s="1"/>
  <c r="F44" i="2"/>
  <c r="G44" i="2" s="1"/>
  <c r="F23" i="2"/>
  <c r="G23" i="2" s="1"/>
  <c r="F38" i="2"/>
  <c r="G38" i="2" s="1"/>
  <c r="F39" i="2"/>
  <c r="G39" i="2" s="1"/>
  <c r="F58" i="2"/>
  <c r="G58" i="2" s="1"/>
  <c r="F46" i="2"/>
  <c r="G46" i="2" s="1"/>
  <c r="F47" i="2"/>
  <c r="G47" i="2" s="1"/>
  <c r="F51" i="2"/>
  <c r="F93" i="2"/>
  <c r="G93" i="2" s="1"/>
  <c r="F92" i="2"/>
  <c r="F70" i="2"/>
  <c r="G70" i="2" s="1"/>
  <c r="F78" i="2"/>
  <c r="F68" i="2"/>
  <c r="G68" i="2" s="1"/>
  <c r="F13" i="2"/>
  <c r="G13" i="2" s="1"/>
  <c r="F14" i="2"/>
  <c r="G14" i="2" s="1"/>
  <c r="F37" i="2"/>
  <c r="G37" i="2" s="1"/>
  <c r="F42" i="2"/>
  <c r="F53" i="2"/>
  <c r="G53" i="2" s="1"/>
  <c r="F89" i="2"/>
  <c r="G89" i="2" s="1"/>
  <c r="F62" i="2"/>
  <c r="G62" i="2" s="1"/>
  <c r="F97" i="2"/>
  <c r="G97" i="2" s="1"/>
  <c r="F80" i="2"/>
  <c r="G80" i="2" s="1"/>
  <c r="F19" i="2"/>
  <c r="G19" i="2" s="1"/>
  <c r="F82" i="2"/>
  <c r="G82" i="2" s="1"/>
  <c r="F61" i="2"/>
  <c r="G61" i="2" s="1"/>
  <c r="F87" i="2"/>
  <c r="G87" i="2" s="1"/>
  <c r="F15" i="2"/>
  <c r="G15" i="2" s="1"/>
  <c r="F25" i="2"/>
  <c r="G25" i="2" s="1"/>
  <c r="F48" i="2"/>
  <c r="G48" i="2" s="1"/>
  <c r="F24" i="2"/>
  <c r="G24" i="2" s="1"/>
  <c r="F31" i="2"/>
  <c r="G31" i="2" s="1"/>
  <c r="F95" i="2"/>
  <c r="G95" i="2" s="1"/>
  <c r="F86" i="2"/>
  <c r="G86" i="2" s="1"/>
  <c r="F17" i="2"/>
  <c r="G17" i="2" s="1"/>
  <c r="F35" i="2"/>
  <c r="G35" i="2" s="1"/>
  <c r="F96" i="2"/>
  <c r="G96" i="2" s="1"/>
  <c r="F57" i="2"/>
  <c r="G57" i="2" s="1"/>
  <c r="F49" i="2"/>
  <c r="G49" i="2" s="1"/>
  <c r="F34" i="2"/>
  <c r="G34" i="2" s="1"/>
  <c r="F74" i="2"/>
  <c r="G74" i="2" s="1"/>
  <c r="F65" i="2"/>
  <c r="F16" i="2"/>
  <c r="G16" i="2" s="1"/>
  <c r="F98" i="2"/>
  <c r="G98" i="2" s="1"/>
  <c r="F33" i="2"/>
  <c r="F28" i="2"/>
  <c r="G28" i="2" s="1"/>
  <c r="F84" i="2"/>
  <c r="F73" i="2"/>
  <c r="F71" i="2"/>
  <c r="G71" i="2" s="1"/>
  <c r="F45" i="2"/>
  <c r="G45" i="2" s="1"/>
  <c r="F40" i="2"/>
  <c r="G40" i="2" s="1"/>
  <c r="F22" i="2"/>
  <c r="G22" i="2" s="1"/>
  <c r="F55" i="2"/>
  <c r="G55" i="2" s="1"/>
  <c r="F94" i="2"/>
  <c r="G94" i="2" s="1"/>
  <c r="F12" i="2"/>
  <c r="F18" i="2"/>
  <c r="G18" i="2" s="1"/>
  <c r="F90" i="2"/>
  <c r="G90" i="2" s="1"/>
  <c r="F76" i="2"/>
  <c r="G76" i="2" s="1"/>
  <c r="F27" i="2"/>
  <c r="F52" i="2"/>
  <c r="G52" i="2" s="1"/>
  <c r="F56" i="2"/>
  <c r="G56" i="2" s="1"/>
  <c r="F54" i="2"/>
  <c r="G54" i="2" s="1"/>
  <c r="F60" i="2"/>
  <c r="F30" i="2"/>
  <c r="G30" i="2" s="1"/>
  <c r="F63" i="2"/>
  <c r="G63" i="2" s="1"/>
  <c r="F43" i="2"/>
  <c r="G43" i="2" s="1"/>
  <c r="F11" i="2"/>
  <c r="G11" i="2" s="1"/>
  <c r="F85" i="2"/>
  <c r="G85" i="2" s="1"/>
  <c r="F10" i="2"/>
  <c r="G10" i="2" s="1"/>
  <c r="G51" i="2" l="1"/>
  <c r="F59" i="2"/>
  <c r="G59" i="2" s="1"/>
  <c r="F77" i="2"/>
  <c r="G77" i="2" s="1"/>
  <c r="G73" i="2"/>
  <c r="F64" i="2"/>
  <c r="G64" i="2" s="1"/>
  <c r="G60" i="2"/>
  <c r="F20" i="2"/>
  <c r="G20" i="2" s="1"/>
  <c r="G12" i="2"/>
  <c r="F91" i="2"/>
  <c r="G91" i="2" s="1"/>
  <c r="G84" i="2"/>
  <c r="G78" i="2"/>
  <c r="F83" i="2"/>
  <c r="G83" i="2" s="1"/>
  <c r="F99" i="2"/>
  <c r="G99" i="2" s="1"/>
  <c r="G92" i="2"/>
  <c r="F41" i="2"/>
  <c r="G41" i="2" s="1"/>
  <c r="G33" i="2"/>
  <c r="F32" i="2"/>
  <c r="G32" i="2" s="1"/>
  <c r="G27" i="2"/>
  <c r="F72" i="2"/>
  <c r="G72" i="2" s="1"/>
  <c r="G65" i="2"/>
  <c r="F50" i="2"/>
  <c r="G50" i="2" s="1"/>
  <c r="G42" i="2"/>
  <c r="G21" i="2"/>
  <c r="F26" i="2"/>
  <c r="G26" i="2" s="1"/>
  <c r="C37" i="3"/>
  <c r="D37" i="3" s="1"/>
  <c r="C79" i="3"/>
  <c r="D79" i="3" s="1"/>
  <c r="C29" i="3"/>
  <c r="D29" i="3" s="1"/>
  <c r="C21" i="3"/>
  <c r="D21" i="3" s="1"/>
  <c r="C67" i="3"/>
  <c r="D67" i="3" s="1"/>
  <c r="C81" i="3"/>
  <c r="D81" i="3" s="1"/>
  <c r="C36" i="3"/>
  <c r="D36" i="3" s="1"/>
  <c r="C66" i="3"/>
  <c r="D66" i="3" s="1"/>
  <c r="C69" i="3"/>
  <c r="D69" i="3" s="1"/>
  <c r="C75" i="3"/>
  <c r="D75" i="3" s="1"/>
  <c r="C88" i="3"/>
  <c r="D88" i="3" s="1"/>
  <c r="C44" i="3"/>
  <c r="D44" i="3" s="1"/>
  <c r="C23" i="3"/>
  <c r="D23" i="3" s="1"/>
  <c r="C38" i="3"/>
  <c r="D38" i="3" s="1"/>
  <c r="C39" i="3"/>
  <c r="D39" i="3" s="1"/>
  <c r="C58" i="3"/>
  <c r="D58" i="3" s="1"/>
  <c r="C46" i="3"/>
  <c r="D46" i="3" s="1"/>
  <c r="C47" i="3"/>
  <c r="D47" i="3" s="1"/>
  <c r="C51" i="3"/>
  <c r="D51" i="3" s="1"/>
  <c r="C93" i="3"/>
  <c r="D93" i="3" s="1"/>
  <c r="C92" i="3"/>
  <c r="D92" i="3" s="1"/>
  <c r="C70" i="3"/>
  <c r="D70" i="3" s="1"/>
  <c r="C78" i="3"/>
  <c r="D78" i="3" s="1"/>
  <c r="C68" i="3"/>
  <c r="D68" i="3" s="1"/>
  <c r="C13" i="3"/>
  <c r="D13" i="3" s="1"/>
  <c r="C14" i="3"/>
  <c r="D14" i="3" s="1"/>
  <c r="C42" i="3"/>
  <c r="C53" i="3"/>
  <c r="D53" i="3" s="1"/>
  <c r="C89" i="3"/>
  <c r="D89" i="3" s="1"/>
  <c r="C62" i="3"/>
  <c r="D62" i="3" s="1"/>
  <c r="C97" i="3"/>
  <c r="D97" i="3" s="1"/>
  <c r="C80" i="3"/>
  <c r="D80" i="3" s="1"/>
  <c r="C19" i="3"/>
  <c r="D19" i="3" s="1"/>
  <c r="C82" i="3"/>
  <c r="D82" i="3" s="1"/>
  <c r="C61" i="3"/>
  <c r="D61" i="3" s="1"/>
  <c r="C87" i="3"/>
  <c r="D87" i="3" s="1"/>
  <c r="C15" i="3"/>
  <c r="D15" i="3" s="1"/>
  <c r="C25" i="3"/>
  <c r="D25" i="3" s="1"/>
  <c r="C48" i="3"/>
  <c r="D48" i="3" s="1"/>
  <c r="C24" i="3"/>
  <c r="D24" i="3" s="1"/>
  <c r="C31" i="3"/>
  <c r="D31" i="3" s="1"/>
  <c r="C95" i="3"/>
  <c r="D95" i="3" s="1"/>
  <c r="C86" i="3"/>
  <c r="D86" i="3" s="1"/>
  <c r="C17" i="3"/>
  <c r="D17" i="3" s="1"/>
  <c r="C35" i="3"/>
  <c r="D35" i="3" s="1"/>
  <c r="C96" i="3"/>
  <c r="D96" i="3" s="1"/>
  <c r="C57" i="3"/>
  <c r="D57" i="3" s="1"/>
  <c r="C49" i="3"/>
  <c r="D49" i="3" s="1"/>
  <c r="C34" i="3"/>
  <c r="D34" i="3" s="1"/>
  <c r="C74" i="3"/>
  <c r="D74" i="3" s="1"/>
  <c r="C65" i="3"/>
  <c r="D65" i="3" s="1"/>
  <c r="C16" i="3"/>
  <c r="D16" i="3" s="1"/>
  <c r="C98" i="3"/>
  <c r="D98" i="3" s="1"/>
  <c r="C33" i="3"/>
  <c r="C28" i="3"/>
  <c r="D28" i="3" s="1"/>
  <c r="C84" i="3"/>
  <c r="C73" i="3"/>
  <c r="D73" i="3" s="1"/>
  <c r="C71" i="3"/>
  <c r="D71" i="3" s="1"/>
  <c r="C45" i="3"/>
  <c r="D45" i="3" s="1"/>
  <c r="C40" i="3"/>
  <c r="D40" i="3" s="1"/>
  <c r="C22" i="3"/>
  <c r="D22" i="3" s="1"/>
  <c r="C55" i="3"/>
  <c r="D55" i="3" s="1"/>
  <c r="C94" i="3"/>
  <c r="D94" i="3" s="1"/>
  <c r="C12" i="3"/>
  <c r="C18" i="3"/>
  <c r="D18" i="3" s="1"/>
  <c r="C90" i="3"/>
  <c r="D90" i="3" s="1"/>
  <c r="C76" i="3"/>
  <c r="D76" i="3" s="1"/>
  <c r="C27" i="3"/>
  <c r="C52" i="3"/>
  <c r="D52" i="3" s="1"/>
  <c r="C56" i="3"/>
  <c r="D56" i="3" s="1"/>
  <c r="C54" i="3"/>
  <c r="D54" i="3" s="1"/>
  <c r="C60" i="3"/>
  <c r="D60" i="3" s="1"/>
  <c r="C30" i="3"/>
  <c r="D30" i="3" s="1"/>
  <c r="C63" i="3"/>
  <c r="D63" i="3" s="1"/>
  <c r="C43" i="3"/>
  <c r="D43" i="3" s="1"/>
  <c r="C11" i="3"/>
  <c r="C85" i="3"/>
  <c r="D85" i="3" s="1"/>
  <c r="C10" i="3"/>
  <c r="D10" i="3" s="1"/>
  <c r="D16" i="5"/>
  <c r="C80" i="5"/>
  <c r="D80" i="5" s="1"/>
  <c r="C30" i="5"/>
  <c r="D30" i="5" s="1"/>
  <c r="D22" i="5"/>
  <c r="C68" i="5"/>
  <c r="D68" i="5" s="1"/>
  <c r="C82" i="5"/>
  <c r="D82" i="5" s="1"/>
  <c r="C37" i="5"/>
  <c r="D37" i="5" s="1"/>
  <c r="C67" i="5"/>
  <c r="D67" i="5" s="1"/>
  <c r="C70" i="5"/>
  <c r="D70" i="5" s="1"/>
  <c r="C76" i="5"/>
  <c r="D76" i="5" s="1"/>
  <c r="C89" i="5"/>
  <c r="D89" i="5" s="1"/>
  <c r="C45" i="5"/>
  <c r="D45" i="5" s="1"/>
  <c r="C24" i="5"/>
  <c r="D24" i="5" s="1"/>
  <c r="C39" i="5"/>
  <c r="D39" i="5" s="1"/>
  <c r="C40" i="5"/>
  <c r="D40" i="5" s="1"/>
  <c r="C59" i="5"/>
  <c r="D59" i="5" s="1"/>
  <c r="C47" i="5"/>
  <c r="D47" i="5" s="1"/>
  <c r="C48" i="5"/>
  <c r="D48" i="5" s="1"/>
  <c r="C52" i="5"/>
  <c r="C79" i="5"/>
  <c r="C14" i="5"/>
  <c r="D14" i="5" s="1"/>
  <c r="C38" i="5"/>
  <c r="D38" i="5" s="1"/>
  <c r="C90" i="5"/>
  <c r="D90" i="5" s="1"/>
  <c r="C18" i="5"/>
  <c r="D18" i="5" s="1"/>
  <c r="C86" i="5"/>
  <c r="D86" i="5" s="1"/>
  <c r="C31" i="5"/>
  <c r="D31" i="5" s="1"/>
  <c r="C64" i="5"/>
  <c r="D64" i="5" s="1"/>
  <c r="C44" i="5"/>
  <c r="D44" i="5" s="1"/>
  <c r="C12" i="5"/>
  <c r="C61" i="5"/>
  <c r="D61" i="5" s="1"/>
  <c r="C55" i="5"/>
  <c r="D55" i="5" s="1"/>
  <c r="C57" i="5"/>
  <c r="D57" i="5" s="1"/>
  <c r="C53" i="5"/>
  <c r="D53" i="5" s="1"/>
  <c r="C28" i="5"/>
  <c r="C77" i="5"/>
  <c r="D77" i="5" s="1"/>
  <c r="C91" i="5"/>
  <c r="D91" i="5" s="1"/>
  <c r="C19" i="5"/>
  <c r="D19" i="5" s="1"/>
  <c r="C13" i="5"/>
  <c r="C95" i="5"/>
  <c r="D95" i="5" s="1"/>
  <c r="D56" i="5"/>
  <c r="D23" i="5"/>
  <c r="D41" i="5"/>
  <c r="D46" i="5"/>
  <c r="C72" i="5"/>
  <c r="D72" i="5" s="1"/>
  <c r="C74" i="5"/>
  <c r="D74" i="5" s="1"/>
  <c r="C85" i="5"/>
  <c r="C29" i="5"/>
  <c r="D29" i="5" s="1"/>
  <c r="C34" i="5"/>
  <c r="C99" i="5"/>
  <c r="D99" i="5" s="1"/>
  <c r="C17" i="5"/>
  <c r="D17" i="5" s="1"/>
  <c r="C66" i="5"/>
  <c r="D66" i="5" s="1"/>
  <c r="C75" i="5"/>
  <c r="D75" i="5" s="1"/>
  <c r="C35" i="5"/>
  <c r="D35" i="5" s="1"/>
  <c r="C50" i="5"/>
  <c r="D50" i="5" s="1"/>
  <c r="C58" i="5"/>
  <c r="D58" i="5" s="1"/>
  <c r="C97" i="5"/>
  <c r="D97" i="5" s="1"/>
  <c r="C36" i="5"/>
  <c r="D36" i="5" s="1"/>
  <c r="C87" i="5"/>
  <c r="D87" i="5" s="1"/>
  <c r="C96" i="5"/>
  <c r="D96" i="5" s="1"/>
  <c r="C32" i="5"/>
  <c r="D32" i="5" s="1"/>
  <c r="C25" i="5"/>
  <c r="D25" i="5" s="1"/>
  <c r="C49" i="5"/>
  <c r="D49" i="5" s="1"/>
  <c r="C26" i="5"/>
  <c r="D26" i="5" s="1"/>
  <c r="C88" i="5"/>
  <c r="D88" i="5" s="1"/>
  <c r="C62" i="5"/>
  <c r="D62" i="5" s="1"/>
  <c r="C83" i="5"/>
  <c r="D83" i="5" s="1"/>
  <c r="C20" i="5"/>
  <c r="D20" i="5" s="1"/>
  <c r="C81" i="5"/>
  <c r="D81" i="5" s="1"/>
  <c r="C98" i="5"/>
  <c r="D98" i="5" s="1"/>
  <c r="C63" i="5"/>
  <c r="D63" i="5" s="1"/>
  <c r="C54" i="5"/>
  <c r="D54" i="5" s="1"/>
  <c r="C43" i="5"/>
  <c r="C15" i="5"/>
  <c r="D15" i="5" s="1"/>
  <c r="C69" i="5"/>
  <c r="D69" i="5" s="1"/>
  <c r="C71" i="5"/>
  <c r="D71" i="5" s="1"/>
  <c r="C93" i="5"/>
  <c r="C94" i="5"/>
  <c r="D94" i="5" s="1"/>
  <c r="D11" i="5"/>
  <c r="C39" i="4"/>
  <c r="D39" i="4" s="1"/>
  <c r="C62" i="4"/>
  <c r="D62" i="4" s="1"/>
  <c r="C24" i="4"/>
  <c r="D24" i="4" s="1"/>
  <c r="C28" i="4"/>
  <c r="D28" i="4" s="1"/>
  <c r="C55" i="4"/>
  <c r="D55" i="4" s="1"/>
  <c r="C10" i="4"/>
  <c r="D10" i="4" s="1"/>
  <c r="C85" i="4"/>
  <c r="D85" i="4" s="1"/>
  <c r="C11" i="4"/>
  <c r="D11" i="4" s="1"/>
  <c r="C43" i="4"/>
  <c r="D43" i="4" s="1"/>
  <c r="C63" i="4"/>
  <c r="D63" i="4" s="1"/>
  <c r="C30" i="4"/>
  <c r="D30" i="4" s="1"/>
  <c r="C60" i="4"/>
  <c r="D60" i="4" s="1"/>
  <c r="C54" i="4"/>
  <c r="D54" i="4" s="1"/>
  <c r="C56" i="4"/>
  <c r="D56" i="4" s="1"/>
  <c r="C52" i="4"/>
  <c r="D52" i="4" s="1"/>
  <c r="C27" i="4"/>
  <c r="C76" i="4"/>
  <c r="D76" i="4" s="1"/>
  <c r="C90" i="4"/>
  <c r="D90" i="4" s="1"/>
  <c r="C18" i="4"/>
  <c r="D18" i="4" s="1"/>
  <c r="C12" i="4"/>
  <c r="D12" i="4" s="1"/>
  <c r="C94" i="4"/>
  <c r="D94" i="4" s="1"/>
  <c r="C22" i="4"/>
  <c r="D22" i="4" s="1"/>
  <c r="C40" i="4"/>
  <c r="D40" i="4" s="1"/>
  <c r="C45" i="4"/>
  <c r="D45" i="4" s="1"/>
  <c r="C71" i="4"/>
  <c r="D71" i="4" s="1"/>
  <c r="C73" i="4"/>
  <c r="D73" i="4" s="1"/>
  <c r="C84" i="4"/>
  <c r="D84" i="4" s="1"/>
  <c r="C33" i="4"/>
  <c r="D33" i="4" s="1"/>
  <c r="C98" i="4"/>
  <c r="D98" i="4" s="1"/>
  <c r="C16" i="4"/>
  <c r="D16" i="4" s="1"/>
  <c r="C65" i="4"/>
  <c r="D65" i="4" s="1"/>
  <c r="C74" i="4"/>
  <c r="D74" i="4" s="1"/>
  <c r="C34" i="4"/>
  <c r="C49" i="4"/>
  <c r="D49" i="4" s="1"/>
  <c r="C57" i="4"/>
  <c r="D57" i="4" s="1"/>
  <c r="C96" i="4"/>
  <c r="D96" i="4" s="1"/>
  <c r="C35" i="4"/>
  <c r="D35" i="4" s="1"/>
  <c r="C17" i="4"/>
  <c r="D17" i="4" s="1"/>
  <c r="C86" i="4"/>
  <c r="D86" i="4" s="1"/>
  <c r="C95" i="4"/>
  <c r="D95" i="4" s="1"/>
  <c r="C31" i="4"/>
  <c r="D31" i="4" s="1"/>
  <c r="C48" i="4"/>
  <c r="D48" i="4" s="1"/>
  <c r="C25" i="4"/>
  <c r="D25" i="4" s="1"/>
  <c r="C15" i="4"/>
  <c r="D15" i="4" s="1"/>
  <c r="C87" i="4"/>
  <c r="D87" i="4" s="1"/>
  <c r="C61" i="4"/>
  <c r="D61" i="4" s="1"/>
  <c r="C82" i="4"/>
  <c r="D82" i="4" s="1"/>
  <c r="C19" i="4"/>
  <c r="D19" i="4" s="1"/>
  <c r="C80" i="4"/>
  <c r="D80" i="4" s="1"/>
  <c r="C97" i="4"/>
  <c r="D97" i="4" s="1"/>
  <c r="C89" i="4"/>
  <c r="D89" i="4" s="1"/>
  <c r="C53" i="4"/>
  <c r="D53" i="4" s="1"/>
  <c r="C42" i="4"/>
  <c r="C37" i="4"/>
  <c r="D37" i="4" s="1"/>
  <c r="C14" i="4"/>
  <c r="D14" i="4" s="1"/>
  <c r="C13" i="4"/>
  <c r="D13" i="4" s="1"/>
  <c r="C68" i="4"/>
  <c r="D68" i="4" s="1"/>
  <c r="C78" i="4"/>
  <c r="D78" i="4" s="1"/>
  <c r="C70" i="4"/>
  <c r="D70" i="4" s="1"/>
  <c r="C92" i="4"/>
  <c r="D92" i="4" s="1"/>
  <c r="C93" i="4"/>
  <c r="D93" i="4" s="1"/>
  <c r="C51" i="4"/>
  <c r="C47" i="4"/>
  <c r="D47" i="4" s="1"/>
  <c r="C46" i="4"/>
  <c r="D46" i="4" s="1"/>
  <c r="C58" i="4"/>
  <c r="D58" i="4" s="1"/>
  <c r="C38" i="4"/>
  <c r="D38" i="4" s="1"/>
  <c r="C23" i="4"/>
  <c r="D23" i="4" s="1"/>
  <c r="C44" i="4"/>
  <c r="D44" i="4" s="1"/>
  <c r="C88" i="4"/>
  <c r="D88" i="4" s="1"/>
  <c r="C75" i="4"/>
  <c r="D75" i="4" s="1"/>
  <c r="C69" i="4"/>
  <c r="D69" i="4" s="1"/>
  <c r="C66" i="4"/>
  <c r="D66" i="4" s="1"/>
  <c r="C36" i="4"/>
  <c r="D36" i="4" s="1"/>
  <c r="C81" i="4"/>
  <c r="D81" i="4" s="1"/>
  <c r="C67" i="4"/>
  <c r="D67" i="4" s="1"/>
  <c r="C21" i="4"/>
  <c r="D21" i="4" s="1"/>
  <c r="C29" i="4"/>
  <c r="D29" i="4" s="1"/>
  <c r="C79" i="4"/>
  <c r="D79" i="4" s="1"/>
  <c r="E99" i="1"/>
  <c r="E91" i="1"/>
  <c r="E83" i="1"/>
  <c r="E77" i="1"/>
  <c r="E72" i="1"/>
  <c r="E64" i="1"/>
  <c r="E59" i="1"/>
  <c r="E50" i="1"/>
  <c r="E41" i="1"/>
  <c r="E32" i="1"/>
  <c r="E26" i="1"/>
  <c r="E20" i="1"/>
  <c r="C82" i="1"/>
  <c r="D82" i="1" s="1"/>
  <c r="C85" i="1"/>
  <c r="D85" i="1" s="1"/>
  <c r="C43" i="1"/>
  <c r="D43" i="1" s="1"/>
  <c r="C63" i="1"/>
  <c r="D63" i="1" s="1"/>
  <c r="C30" i="1"/>
  <c r="D30" i="1" s="1"/>
  <c r="C60" i="1"/>
  <c r="C54" i="1"/>
  <c r="D54" i="1" s="1"/>
  <c r="C56" i="1"/>
  <c r="D56" i="1" s="1"/>
  <c r="C52" i="1"/>
  <c r="D52" i="1" s="1"/>
  <c r="C27" i="1"/>
  <c r="C76" i="1"/>
  <c r="D76" i="1" s="1"/>
  <c r="C90" i="1"/>
  <c r="D90" i="1" s="1"/>
  <c r="C18" i="1"/>
  <c r="D18" i="1" s="1"/>
  <c r="C12" i="1"/>
  <c r="D12" i="1" s="1"/>
  <c r="C94" i="1"/>
  <c r="D94" i="1" s="1"/>
  <c r="C55" i="1"/>
  <c r="D55" i="1" s="1"/>
  <c r="C22" i="1"/>
  <c r="D22" i="1" s="1"/>
  <c r="C40" i="1"/>
  <c r="D40" i="1" s="1"/>
  <c r="C45" i="1"/>
  <c r="D45" i="1" s="1"/>
  <c r="C71" i="1"/>
  <c r="D71" i="1" s="1"/>
  <c r="C73" i="1"/>
  <c r="C84" i="1"/>
  <c r="D84" i="1" s="1"/>
  <c r="C28" i="1"/>
  <c r="D28" i="1" s="1"/>
  <c r="C33" i="1"/>
  <c r="D33" i="1" s="1"/>
  <c r="C98" i="1"/>
  <c r="D98" i="1" s="1"/>
  <c r="C16" i="1"/>
  <c r="D16" i="1" s="1"/>
  <c r="C65" i="1"/>
  <c r="D65" i="1" s="1"/>
  <c r="C74" i="1"/>
  <c r="D74" i="1" s="1"/>
  <c r="C34" i="1"/>
  <c r="D34" i="1" s="1"/>
  <c r="C49" i="1"/>
  <c r="C57" i="1"/>
  <c r="D57" i="1" s="1"/>
  <c r="C96" i="1"/>
  <c r="C35" i="1"/>
  <c r="D35" i="1" s="1"/>
  <c r="C17" i="1"/>
  <c r="D17" i="1" s="1"/>
  <c r="C86" i="1"/>
  <c r="D86" i="1" s="1"/>
  <c r="C95" i="1"/>
  <c r="D95" i="1" s="1"/>
  <c r="C31" i="1"/>
  <c r="D31" i="1" s="1"/>
  <c r="C24" i="1"/>
  <c r="D24" i="1" s="1"/>
  <c r="C48" i="1"/>
  <c r="D48" i="1" s="1"/>
  <c r="C25" i="1"/>
  <c r="D25" i="1" s="1"/>
  <c r="C15" i="1"/>
  <c r="D15" i="1" s="1"/>
  <c r="C87" i="1"/>
  <c r="D87" i="1" s="1"/>
  <c r="C61" i="1"/>
  <c r="D61" i="1" s="1"/>
  <c r="C19" i="1"/>
  <c r="D19" i="1" s="1"/>
  <c r="C80" i="1"/>
  <c r="D80" i="1" s="1"/>
  <c r="C97" i="1"/>
  <c r="D97" i="1" s="1"/>
  <c r="C62" i="1"/>
  <c r="D62" i="1" s="1"/>
  <c r="C89" i="1"/>
  <c r="D89" i="1" s="1"/>
  <c r="C53" i="1"/>
  <c r="D53" i="1" s="1"/>
  <c r="C42" i="1"/>
  <c r="D42" i="1" s="1"/>
  <c r="C37" i="1"/>
  <c r="D37" i="1" s="1"/>
  <c r="C14" i="1"/>
  <c r="D14" i="1" s="1"/>
  <c r="C13" i="1"/>
  <c r="D13" i="1" s="1"/>
  <c r="C68" i="1"/>
  <c r="D68" i="1" s="1"/>
  <c r="C78" i="1"/>
  <c r="C70" i="1"/>
  <c r="D70" i="1" s="1"/>
  <c r="C92" i="1"/>
  <c r="D92" i="1" s="1"/>
  <c r="C93" i="1"/>
  <c r="D93" i="1" s="1"/>
  <c r="C51" i="1"/>
  <c r="D51" i="1" s="1"/>
  <c r="C47" i="1"/>
  <c r="D47" i="1" s="1"/>
  <c r="C46" i="1"/>
  <c r="D46" i="1" s="1"/>
  <c r="C58" i="1"/>
  <c r="D58" i="1" s="1"/>
  <c r="C39" i="1"/>
  <c r="D39" i="1" s="1"/>
  <c r="C38" i="1"/>
  <c r="D38" i="1" s="1"/>
  <c r="C23" i="1"/>
  <c r="D23" i="1" s="1"/>
  <c r="C44" i="1"/>
  <c r="D44" i="1" s="1"/>
  <c r="C88" i="1"/>
  <c r="D88" i="1" s="1"/>
  <c r="C75" i="1"/>
  <c r="D75" i="1" s="1"/>
  <c r="C69" i="1"/>
  <c r="D69" i="1" s="1"/>
  <c r="C66" i="1"/>
  <c r="D66" i="1" s="1"/>
  <c r="C36" i="1"/>
  <c r="D36" i="1" s="1"/>
  <c r="C81" i="1"/>
  <c r="D81" i="1" s="1"/>
  <c r="C67" i="1"/>
  <c r="D67" i="1" s="1"/>
  <c r="C21" i="1"/>
  <c r="D21" i="1" s="1"/>
  <c r="C29" i="1"/>
  <c r="D29" i="1" s="1"/>
  <c r="C79" i="1"/>
  <c r="D79" i="1" s="1"/>
  <c r="C11" i="1"/>
  <c r="C79" i="2"/>
  <c r="D79" i="2" s="1"/>
  <c r="C29" i="2"/>
  <c r="D29" i="2" s="1"/>
  <c r="C21" i="2"/>
  <c r="D21" i="2" s="1"/>
  <c r="C67" i="2"/>
  <c r="D67" i="2" s="1"/>
  <c r="C81" i="2"/>
  <c r="D81" i="2" s="1"/>
  <c r="C36" i="2"/>
  <c r="D36" i="2" s="1"/>
  <c r="C66" i="2"/>
  <c r="D66" i="2" s="1"/>
  <c r="C69" i="2"/>
  <c r="D69" i="2" s="1"/>
  <c r="C75" i="2"/>
  <c r="D75" i="2" s="1"/>
  <c r="C88" i="2"/>
  <c r="D88" i="2" s="1"/>
  <c r="C44" i="2"/>
  <c r="D44" i="2" s="1"/>
  <c r="C23" i="2"/>
  <c r="D23" i="2" s="1"/>
  <c r="C38" i="2"/>
  <c r="D38" i="2" s="1"/>
  <c r="C39" i="2"/>
  <c r="D39" i="2" s="1"/>
  <c r="C58" i="2"/>
  <c r="D58" i="2" s="1"/>
  <c r="C46" i="2"/>
  <c r="D46" i="2" s="1"/>
  <c r="C47" i="2"/>
  <c r="D47" i="2" s="1"/>
  <c r="C51" i="2"/>
  <c r="C93" i="2"/>
  <c r="D93" i="2" s="1"/>
  <c r="C92" i="2"/>
  <c r="C70" i="2"/>
  <c r="D70" i="2" s="1"/>
  <c r="C78" i="2"/>
  <c r="C68" i="2"/>
  <c r="D68" i="2" s="1"/>
  <c r="C13" i="2"/>
  <c r="D13" i="2" s="1"/>
  <c r="C14" i="2"/>
  <c r="D14" i="2" s="1"/>
  <c r="C37" i="2"/>
  <c r="D37" i="2" s="1"/>
  <c r="C42" i="2"/>
  <c r="C53" i="2"/>
  <c r="D53" i="2" s="1"/>
  <c r="C89" i="2"/>
  <c r="C62" i="2"/>
  <c r="D62" i="2" s="1"/>
  <c r="C97" i="2"/>
  <c r="D97" i="2" s="1"/>
  <c r="C80" i="2"/>
  <c r="D80" i="2" s="1"/>
  <c r="C19" i="2"/>
  <c r="D19" i="2" s="1"/>
  <c r="C82" i="2"/>
  <c r="D82" i="2" s="1"/>
  <c r="C61" i="2"/>
  <c r="C87" i="2"/>
  <c r="D87" i="2" s="1"/>
  <c r="C15" i="2"/>
  <c r="D15" i="2" s="1"/>
  <c r="C25" i="2"/>
  <c r="D25" i="2" s="1"/>
  <c r="C48" i="2"/>
  <c r="D48" i="2" s="1"/>
  <c r="C24" i="2"/>
  <c r="D24" i="2" s="1"/>
  <c r="C31" i="2"/>
  <c r="D31" i="2" s="1"/>
  <c r="C95" i="2"/>
  <c r="D95" i="2" s="1"/>
  <c r="C86" i="2"/>
  <c r="D86" i="2" s="1"/>
  <c r="C17" i="2"/>
  <c r="D17" i="2" s="1"/>
  <c r="C35" i="2"/>
  <c r="D35" i="2" s="1"/>
  <c r="C96" i="2"/>
  <c r="D96" i="2" s="1"/>
  <c r="C57" i="2"/>
  <c r="D57" i="2" s="1"/>
  <c r="C49" i="2"/>
  <c r="D49" i="2" s="1"/>
  <c r="C34" i="2"/>
  <c r="D34" i="2" s="1"/>
  <c r="C74" i="2"/>
  <c r="D74" i="2" s="1"/>
  <c r="C65" i="2"/>
  <c r="D65" i="2" s="1"/>
  <c r="C16" i="2"/>
  <c r="D16" i="2" s="1"/>
  <c r="C98" i="2"/>
  <c r="D98" i="2" s="1"/>
  <c r="C33" i="2"/>
  <c r="D33" i="2" s="1"/>
  <c r="C28" i="2"/>
  <c r="D28" i="2" s="1"/>
  <c r="C84" i="2"/>
  <c r="D84" i="2" s="1"/>
  <c r="C73" i="2"/>
  <c r="D73" i="2" s="1"/>
  <c r="C71" i="2"/>
  <c r="D71" i="2" s="1"/>
  <c r="C45" i="2"/>
  <c r="D45" i="2" s="1"/>
  <c r="C40" i="2"/>
  <c r="D40" i="2" s="1"/>
  <c r="C22" i="2"/>
  <c r="D22" i="2" s="1"/>
  <c r="C55" i="2"/>
  <c r="D55" i="2" s="1"/>
  <c r="C94" i="2"/>
  <c r="D94" i="2" s="1"/>
  <c r="C12" i="2"/>
  <c r="D12" i="2" s="1"/>
  <c r="C18" i="2"/>
  <c r="D18" i="2" s="1"/>
  <c r="C90" i="2"/>
  <c r="D90" i="2" s="1"/>
  <c r="C76" i="2"/>
  <c r="C27" i="2"/>
  <c r="D27" i="2" s="1"/>
  <c r="C52" i="2"/>
  <c r="D52" i="2" s="1"/>
  <c r="C56" i="2"/>
  <c r="D56" i="2" s="1"/>
  <c r="C54" i="2"/>
  <c r="D54" i="2" s="1"/>
  <c r="C60" i="2"/>
  <c r="D60" i="2" s="1"/>
  <c r="C30" i="2"/>
  <c r="D30" i="2" s="1"/>
  <c r="C63" i="2"/>
  <c r="D63" i="2" s="1"/>
  <c r="C85" i="2"/>
  <c r="D85" i="2" s="1"/>
  <c r="C43" i="2"/>
  <c r="D43" i="2" s="1"/>
  <c r="C11" i="2"/>
  <c r="C10" i="2"/>
  <c r="D10" i="2" s="1"/>
  <c r="E60" i="5" l="1"/>
  <c r="E59" i="4"/>
  <c r="E59" i="2"/>
  <c r="E59" i="3"/>
  <c r="E64" i="2"/>
  <c r="E64" i="3"/>
  <c r="E65" i="5"/>
  <c r="E64" i="4"/>
  <c r="E72" i="2"/>
  <c r="E72" i="4"/>
  <c r="E72" i="3"/>
  <c r="E73" i="5"/>
  <c r="E21" i="5"/>
  <c r="E20" i="4"/>
  <c r="E20" i="2"/>
  <c r="E20" i="3"/>
  <c r="E77" i="3"/>
  <c r="E78" i="5"/>
  <c r="E77" i="4"/>
  <c r="E77" i="2"/>
  <c r="E26" i="2"/>
  <c r="E26" i="3"/>
  <c r="E27" i="5"/>
  <c r="E26" i="4"/>
  <c r="E32" i="2"/>
  <c r="E32" i="3"/>
  <c r="E33" i="5"/>
  <c r="E32" i="4"/>
  <c r="E84" i="5"/>
  <c r="E83" i="4"/>
  <c r="E83" i="2"/>
  <c r="E83" i="3"/>
  <c r="E92" i="5"/>
  <c r="E91" i="4"/>
  <c r="E91" i="2"/>
  <c r="E91" i="3"/>
  <c r="E41" i="4"/>
  <c r="E41" i="2"/>
  <c r="E41" i="3"/>
  <c r="E42" i="5"/>
  <c r="E100" i="5"/>
  <c r="E99" i="4"/>
  <c r="E99" i="2"/>
  <c r="E99" i="3"/>
  <c r="E51" i="5"/>
  <c r="E50" i="4"/>
  <c r="E50" i="2"/>
  <c r="E50" i="3"/>
  <c r="D79" i="5"/>
  <c r="C84" i="5"/>
  <c r="C92" i="5"/>
  <c r="D11" i="1"/>
  <c r="D12" i="5"/>
  <c r="C100" i="5"/>
  <c r="D11" i="3"/>
  <c r="D11" i="2"/>
  <c r="C21" i="5"/>
  <c r="C60" i="5"/>
  <c r="C73" i="5"/>
  <c r="C20" i="3"/>
  <c r="C91" i="3"/>
  <c r="D12" i="3"/>
  <c r="D93" i="5"/>
  <c r="C41" i="3"/>
  <c r="D84" i="3"/>
  <c r="C33" i="5"/>
  <c r="D28" i="5"/>
  <c r="C99" i="3"/>
  <c r="D99" i="3" s="1"/>
  <c r="C32" i="3"/>
  <c r="D27" i="3"/>
  <c r="D52" i="5"/>
  <c r="C51" i="5"/>
  <c r="C42" i="5"/>
  <c r="C50" i="3"/>
  <c r="C59" i="3"/>
  <c r="C72" i="3"/>
  <c r="C65" i="5"/>
  <c r="D13" i="5"/>
  <c r="D85" i="5"/>
  <c r="C64" i="3"/>
  <c r="C78" i="5"/>
  <c r="D43" i="5"/>
  <c r="C77" i="3"/>
  <c r="D42" i="3"/>
  <c r="C27" i="5"/>
  <c r="D34" i="5"/>
  <c r="C26" i="3"/>
  <c r="C83" i="3"/>
  <c r="D33" i="3"/>
  <c r="C32" i="4"/>
  <c r="C50" i="4"/>
  <c r="C41" i="4"/>
  <c r="C20" i="4"/>
  <c r="C91" i="4"/>
  <c r="C59" i="4"/>
  <c r="D27" i="4"/>
  <c r="C77" i="4"/>
  <c r="D42" i="4"/>
  <c r="D34" i="4"/>
  <c r="C72" i="4"/>
  <c r="D51" i="4"/>
  <c r="C26" i="4"/>
  <c r="C83" i="4"/>
  <c r="C64" i="4"/>
  <c r="C99" i="4"/>
  <c r="C77" i="1"/>
  <c r="D77" i="1" s="1"/>
  <c r="C83" i="1"/>
  <c r="D83" i="1" s="1"/>
  <c r="C50" i="1"/>
  <c r="D50" i="1" s="1"/>
  <c r="C32" i="1"/>
  <c r="D32" i="1" s="1"/>
  <c r="C64" i="1"/>
  <c r="D64" i="1" s="1"/>
  <c r="C99" i="1"/>
  <c r="D99" i="1" s="1"/>
  <c r="D10" i="1"/>
  <c r="D49" i="1"/>
  <c r="C59" i="1"/>
  <c r="D59" i="1" s="1"/>
  <c r="D27" i="1"/>
  <c r="D60" i="1"/>
  <c r="D78" i="1"/>
  <c r="C26" i="1"/>
  <c r="D26" i="1" s="1"/>
  <c r="C41" i="1"/>
  <c r="D41" i="1" s="1"/>
  <c r="C72" i="1"/>
  <c r="D72" i="1" s="1"/>
  <c r="D73" i="1"/>
  <c r="D96" i="1"/>
  <c r="C91" i="1"/>
  <c r="D91" i="1" s="1"/>
  <c r="C20" i="1"/>
  <c r="D20" i="1" s="1"/>
  <c r="C83" i="2"/>
  <c r="C77" i="2"/>
  <c r="C64" i="2"/>
  <c r="D64" i="2" s="1"/>
  <c r="C32" i="2"/>
  <c r="C59" i="2"/>
  <c r="D51" i="2"/>
  <c r="C72" i="2"/>
  <c r="C50" i="2"/>
  <c r="C91" i="2"/>
  <c r="C99" i="2"/>
  <c r="C20" i="2"/>
  <c r="D42" i="2"/>
  <c r="D89" i="2"/>
  <c r="D92" i="2"/>
  <c r="D78" i="2"/>
  <c r="D76" i="2"/>
  <c r="C26" i="2"/>
  <c r="D26" i="2" s="1"/>
  <c r="D61" i="2"/>
  <c r="C41" i="2"/>
  <c r="D77" i="2" l="1"/>
  <c r="D32" i="4"/>
  <c r="D33" i="5"/>
  <c r="D21" i="5"/>
  <c r="D92" i="5"/>
  <c r="D99" i="4"/>
  <c r="D78" i="5"/>
  <c r="D32" i="2"/>
  <c r="D100" i="5"/>
  <c r="D91" i="3"/>
  <c r="D91" i="4"/>
  <c r="D59" i="3"/>
  <c r="D73" i="5"/>
  <c r="D20" i="4"/>
  <c r="D41" i="4"/>
  <c r="D20" i="3"/>
  <c r="D50" i="3"/>
  <c r="D42" i="5"/>
  <c r="D84" i="5"/>
  <c r="D26" i="4"/>
  <c r="D64" i="4"/>
  <c r="D83" i="3"/>
  <c r="D51" i="5"/>
  <c r="D59" i="2"/>
  <c r="D77" i="4"/>
  <c r="D64" i="3"/>
  <c r="D41" i="3"/>
  <c r="D41" i="2"/>
  <c r="D20" i="2"/>
  <c r="D83" i="4"/>
  <c r="D59" i="4"/>
  <c r="D26" i="3"/>
  <c r="D99" i="2"/>
  <c r="D91" i="2"/>
  <c r="D83" i="2"/>
  <c r="D65" i="5"/>
  <c r="D32" i="3"/>
  <c r="D50" i="2"/>
  <c r="D72" i="4"/>
  <c r="D72" i="3"/>
  <c r="D72" i="2"/>
  <c r="D50" i="4"/>
  <c r="D77" i="3"/>
  <c r="D60" i="5"/>
  <c r="D27" i="5"/>
  <c r="F86" i="5"/>
  <c r="G86" i="5" s="1"/>
  <c r="F12" i="5"/>
  <c r="F44" i="5"/>
  <c r="G44" i="5" s="1"/>
  <c r="F64" i="5"/>
  <c r="G64" i="5" s="1"/>
  <c r="F31" i="5"/>
  <c r="G31" i="5" s="1"/>
  <c r="F61" i="5"/>
  <c r="F55" i="5"/>
  <c r="G55" i="5" s="1"/>
  <c r="F57" i="5"/>
  <c r="G57" i="5" s="1"/>
  <c r="F53" i="5"/>
  <c r="G53" i="5" s="1"/>
  <c r="F28" i="5"/>
  <c r="F77" i="5"/>
  <c r="G77" i="5" s="1"/>
  <c r="F91" i="5"/>
  <c r="G91" i="5" s="1"/>
  <c r="F19" i="5"/>
  <c r="G19" i="5" s="1"/>
  <c r="F13" i="5"/>
  <c r="F95" i="5"/>
  <c r="G95" i="5" s="1"/>
  <c r="F56" i="5"/>
  <c r="G56" i="5" s="1"/>
  <c r="F23" i="5"/>
  <c r="G23" i="5" s="1"/>
  <c r="F41" i="5"/>
  <c r="G41" i="5" s="1"/>
  <c r="F46" i="5"/>
  <c r="G46" i="5" s="1"/>
  <c r="F72" i="5"/>
  <c r="G72" i="5" s="1"/>
  <c r="F74" i="5"/>
  <c r="F85" i="5"/>
  <c r="F29" i="5"/>
  <c r="G29" i="5" s="1"/>
  <c r="F34" i="5"/>
  <c r="F99" i="5"/>
  <c r="G99" i="5" s="1"/>
  <c r="F17" i="5"/>
  <c r="G17" i="5" s="1"/>
  <c r="F66" i="5"/>
  <c r="F75" i="5"/>
  <c r="G75" i="5" s="1"/>
  <c r="F35" i="5"/>
  <c r="G35" i="5" s="1"/>
  <c r="F50" i="5"/>
  <c r="G50" i="5" s="1"/>
  <c r="F58" i="5"/>
  <c r="G58" i="5" s="1"/>
  <c r="F97" i="5"/>
  <c r="G97" i="5" s="1"/>
  <c r="F36" i="5"/>
  <c r="G36" i="5" s="1"/>
  <c r="F18" i="5"/>
  <c r="G18" i="5" s="1"/>
  <c r="F87" i="5"/>
  <c r="G87" i="5" s="1"/>
  <c r="F96" i="5"/>
  <c r="G96" i="5" s="1"/>
  <c r="F32" i="5"/>
  <c r="G32" i="5" s="1"/>
  <c r="F25" i="5"/>
  <c r="G25" i="5" s="1"/>
  <c r="F49" i="5"/>
  <c r="G49" i="5" s="1"/>
  <c r="F26" i="5"/>
  <c r="G26" i="5" s="1"/>
  <c r="F16" i="5"/>
  <c r="G16" i="5" s="1"/>
  <c r="F88" i="5"/>
  <c r="G88" i="5" s="1"/>
  <c r="F62" i="5"/>
  <c r="G62" i="5" s="1"/>
  <c r="F83" i="5"/>
  <c r="G83" i="5" s="1"/>
  <c r="F20" i="5"/>
  <c r="G20" i="5" s="1"/>
  <c r="F81" i="5"/>
  <c r="G81" i="5" s="1"/>
  <c r="F98" i="5"/>
  <c r="G98" i="5" s="1"/>
  <c r="F90" i="5"/>
  <c r="G90" i="5" s="1"/>
  <c r="F54" i="5"/>
  <c r="F43" i="5"/>
  <c r="F38" i="5"/>
  <c r="G38" i="5" s="1"/>
  <c r="F15" i="5"/>
  <c r="G15" i="5" s="1"/>
  <c r="F14" i="5"/>
  <c r="G14" i="5" s="1"/>
  <c r="F69" i="5"/>
  <c r="G69" i="5" s="1"/>
  <c r="F79" i="5"/>
  <c r="F71" i="5"/>
  <c r="G71" i="5" s="1"/>
  <c r="F93" i="5"/>
  <c r="F94" i="5"/>
  <c r="G94" i="5" s="1"/>
  <c r="F52" i="5"/>
  <c r="G52" i="5" s="1"/>
  <c r="F48" i="5"/>
  <c r="G48" i="5" s="1"/>
  <c r="F47" i="5"/>
  <c r="G47" i="5" s="1"/>
  <c r="F59" i="5"/>
  <c r="G59" i="5" s="1"/>
  <c r="F40" i="5"/>
  <c r="G40" i="5" s="1"/>
  <c r="F39" i="5"/>
  <c r="G39" i="5" s="1"/>
  <c r="F24" i="5"/>
  <c r="G24" i="5" s="1"/>
  <c r="F45" i="5"/>
  <c r="G45" i="5" s="1"/>
  <c r="F76" i="5"/>
  <c r="G76" i="5" s="1"/>
  <c r="F70" i="5"/>
  <c r="G70" i="5" s="1"/>
  <c r="F67" i="5"/>
  <c r="G67" i="5" s="1"/>
  <c r="F37" i="5"/>
  <c r="G37" i="5" s="1"/>
  <c r="F82" i="5"/>
  <c r="G82" i="5" s="1"/>
  <c r="F68" i="5"/>
  <c r="G68" i="5" s="1"/>
  <c r="F22" i="5"/>
  <c r="F30" i="5"/>
  <c r="G30" i="5" s="1"/>
  <c r="F80" i="5"/>
  <c r="G80" i="5" s="1"/>
  <c r="F11" i="5"/>
  <c r="G11" i="5" s="1"/>
  <c r="F85" i="4"/>
  <c r="G85" i="4" s="1"/>
  <c r="F11" i="4"/>
  <c r="G11" i="4" s="1"/>
  <c r="F43" i="4"/>
  <c r="G43" i="4" s="1"/>
  <c r="F63" i="4"/>
  <c r="G63" i="4" s="1"/>
  <c r="F30" i="4"/>
  <c r="G30" i="4" s="1"/>
  <c r="F60" i="4"/>
  <c r="F54" i="4"/>
  <c r="G54" i="4" s="1"/>
  <c r="F56" i="4"/>
  <c r="G56" i="4" s="1"/>
  <c r="F52" i="4"/>
  <c r="G52" i="4" s="1"/>
  <c r="F27" i="4"/>
  <c r="F76" i="4"/>
  <c r="G76" i="4" s="1"/>
  <c r="F90" i="4"/>
  <c r="G90" i="4" s="1"/>
  <c r="F18" i="4"/>
  <c r="G18" i="4" s="1"/>
  <c r="F12" i="4"/>
  <c r="F94" i="4"/>
  <c r="G94" i="4" s="1"/>
  <c r="F55" i="4"/>
  <c r="G55" i="4" s="1"/>
  <c r="F22" i="4"/>
  <c r="G22" i="4" s="1"/>
  <c r="F40" i="4"/>
  <c r="G40" i="4" s="1"/>
  <c r="F45" i="4"/>
  <c r="G45" i="4" s="1"/>
  <c r="F71" i="4"/>
  <c r="G71" i="4" s="1"/>
  <c r="F73" i="4"/>
  <c r="F84" i="4"/>
  <c r="F28" i="4"/>
  <c r="G28" i="4" s="1"/>
  <c r="F33" i="4"/>
  <c r="F98" i="4"/>
  <c r="G98" i="4" s="1"/>
  <c r="F16" i="4"/>
  <c r="G16" i="4" s="1"/>
  <c r="F65" i="4"/>
  <c r="F74" i="4"/>
  <c r="G74" i="4" s="1"/>
  <c r="F34" i="4"/>
  <c r="G34" i="4" s="1"/>
  <c r="F49" i="4"/>
  <c r="G49" i="4" s="1"/>
  <c r="F57" i="4"/>
  <c r="G57" i="4" s="1"/>
  <c r="F96" i="4"/>
  <c r="G96" i="4" s="1"/>
  <c r="F35" i="4"/>
  <c r="G35" i="4" s="1"/>
  <c r="F17" i="4"/>
  <c r="G17" i="4" s="1"/>
  <c r="F86" i="4"/>
  <c r="G86" i="4" s="1"/>
  <c r="F95" i="4"/>
  <c r="G95" i="4" s="1"/>
  <c r="F31" i="4"/>
  <c r="G31" i="4" s="1"/>
  <c r="F24" i="4"/>
  <c r="G24" i="4" s="1"/>
  <c r="F48" i="4"/>
  <c r="G48" i="4" s="1"/>
  <c r="F25" i="4"/>
  <c r="G25" i="4" s="1"/>
  <c r="F15" i="4"/>
  <c r="G15" i="4" s="1"/>
  <c r="F87" i="4"/>
  <c r="G87" i="4" s="1"/>
  <c r="F61" i="4"/>
  <c r="G61" i="4" s="1"/>
  <c r="F82" i="4"/>
  <c r="G82" i="4" s="1"/>
  <c r="F19" i="4"/>
  <c r="G19" i="4" s="1"/>
  <c r="F80" i="4"/>
  <c r="G80" i="4" s="1"/>
  <c r="F97" i="4"/>
  <c r="G97" i="4" s="1"/>
  <c r="F62" i="4"/>
  <c r="G62" i="4" s="1"/>
  <c r="F89" i="4"/>
  <c r="G89" i="4" s="1"/>
  <c r="F53" i="4"/>
  <c r="G53" i="4" s="1"/>
  <c r="F42" i="4"/>
  <c r="F37" i="4"/>
  <c r="G37" i="4" s="1"/>
  <c r="F14" i="4"/>
  <c r="G14" i="4" s="1"/>
  <c r="F13" i="4"/>
  <c r="G13" i="4" s="1"/>
  <c r="F68" i="4"/>
  <c r="G68" i="4" s="1"/>
  <c r="F78" i="4"/>
  <c r="F70" i="4"/>
  <c r="G70" i="4" s="1"/>
  <c r="F92" i="4"/>
  <c r="F93" i="4"/>
  <c r="G93" i="4" s="1"/>
  <c r="F51" i="4"/>
  <c r="F47" i="4"/>
  <c r="G47" i="4" s="1"/>
  <c r="F46" i="4"/>
  <c r="G46" i="4" s="1"/>
  <c r="F58" i="4"/>
  <c r="G58" i="4" s="1"/>
  <c r="F39" i="4"/>
  <c r="G39" i="4" s="1"/>
  <c r="F38" i="4"/>
  <c r="G38" i="4" s="1"/>
  <c r="F23" i="4"/>
  <c r="G23" i="4" s="1"/>
  <c r="F44" i="4"/>
  <c r="G44" i="4" s="1"/>
  <c r="F88" i="4"/>
  <c r="G88" i="4" s="1"/>
  <c r="F75" i="4"/>
  <c r="G75" i="4" s="1"/>
  <c r="F69" i="4"/>
  <c r="G69" i="4" s="1"/>
  <c r="F66" i="4"/>
  <c r="G66" i="4" s="1"/>
  <c r="F36" i="4"/>
  <c r="G36" i="4" s="1"/>
  <c r="F81" i="4"/>
  <c r="G81" i="4" s="1"/>
  <c r="F67" i="4"/>
  <c r="G67" i="4" s="1"/>
  <c r="F21" i="4"/>
  <c r="F29" i="4"/>
  <c r="G29" i="4" s="1"/>
  <c r="F79" i="4"/>
  <c r="G79" i="4" s="1"/>
  <c r="F10" i="4"/>
  <c r="G10" i="4" s="1"/>
  <c r="F85" i="1"/>
  <c r="G85" i="1" s="1"/>
  <c r="F11" i="1"/>
  <c r="G11" i="1" s="1"/>
  <c r="F43" i="1"/>
  <c r="G43" i="1" s="1"/>
  <c r="F63" i="1"/>
  <c r="G63" i="1" s="1"/>
  <c r="F30" i="1"/>
  <c r="G30" i="1" s="1"/>
  <c r="F60" i="1"/>
  <c r="F54" i="1"/>
  <c r="G54" i="1" s="1"/>
  <c r="F56" i="1"/>
  <c r="G56" i="1" s="1"/>
  <c r="F52" i="1"/>
  <c r="G52" i="1" s="1"/>
  <c r="F27" i="1"/>
  <c r="F76" i="1"/>
  <c r="G76" i="1" s="1"/>
  <c r="F90" i="1"/>
  <c r="G90" i="1" s="1"/>
  <c r="F18" i="1"/>
  <c r="G18" i="1" s="1"/>
  <c r="F12" i="1"/>
  <c r="F94" i="1"/>
  <c r="G94" i="1" s="1"/>
  <c r="F55" i="1"/>
  <c r="G55" i="1" s="1"/>
  <c r="F22" i="1"/>
  <c r="G22" i="1" s="1"/>
  <c r="F40" i="1"/>
  <c r="G40" i="1" s="1"/>
  <c r="F45" i="1"/>
  <c r="G45" i="1" s="1"/>
  <c r="F71" i="1"/>
  <c r="G71" i="1" s="1"/>
  <c r="F73" i="1"/>
  <c r="F84" i="1"/>
  <c r="F28" i="1"/>
  <c r="G28" i="1" s="1"/>
  <c r="F33" i="1"/>
  <c r="F98" i="1"/>
  <c r="G98" i="1" s="1"/>
  <c r="F16" i="1"/>
  <c r="G16" i="1" s="1"/>
  <c r="F65" i="1"/>
  <c r="F74" i="1"/>
  <c r="G74" i="1" s="1"/>
  <c r="F34" i="1"/>
  <c r="G34" i="1" s="1"/>
  <c r="F49" i="1"/>
  <c r="G49" i="1" s="1"/>
  <c r="F57" i="1"/>
  <c r="G57" i="1" s="1"/>
  <c r="F96" i="1"/>
  <c r="G96" i="1" s="1"/>
  <c r="F35" i="1"/>
  <c r="G35" i="1" s="1"/>
  <c r="F17" i="1"/>
  <c r="G17" i="1" s="1"/>
  <c r="F86" i="1"/>
  <c r="G86" i="1" s="1"/>
  <c r="F95" i="1"/>
  <c r="G95" i="1" s="1"/>
  <c r="F31" i="1"/>
  <c r="G31" i="1" s="1"/>
  <c r="F24" i="1"/>
  <c r="G24" i="1" s="1"/>
  <c r="F48" i="1"/>
  <c r="G48" i="1" s="1"/>
  <c r="F25" i="1"/>
  <c r="G25" i="1" s="1"/>
  <c r="F15" i="1"/>
  <c r="G15" i="1" s="1"/>
  <c r="F87" i="1"/>
  <c r="G87" i="1" s="1"/>
  <c r="F61" i="1"/>
  <c r="G61" i="1" s="1"/>
  <c r="F82" i="1"/>
  <c r="G82" i="1" s="1"/>
  <c r="F19" i="1"/>
  <c r="G19" i="1" s="1"/>
  <c r="F80" i="1"/>
  <c r="G80" i="1" s="1"/>
  <c r="F97" i="1"/>
  <c r="G97" i="1" s="1"/>
  <c r="F62" i="1"/>
  <c r="G62" i="1" s="1"/>
  <c r="F89" i="1"/>
  <c r="G89" i="1" s="1"/>
  <c r="F53" i="1"/>
  <c r="G53" i="1" s="1"/>
  <c r="F42" i="1"/>
  <c r="F37" i="1"/>
  <c r="G37" i="1" s="1"/>
  <c r="F14" i="1"/>
  <c r="G14" i="1" s="1"/>
  <c r="F13" i="1"/>
  <c r="G13" i="1" s="1"/>
  <c r="F68" i="1"/>
  <c r="G68" i="1" s="1"/>
  <c r="F78" i="1"/>
  <c r="F70" i="1"/>
  <c r="G70" i="1" s="1"/>
  <c r="F92" i="1"/>
  <c r="F93" i="1"/>
  <c r="G93" i="1" s="1"/>
  <c r="F51" i="1"/>
  <c r="F47" i="1"/>
  <c r="G47" i="1" s="1"/>
  <c r="F46" i="1"/>
  <c r="G46" i="1" s="1"/>
  <c r="F58" i="1"/>
  <c r="G58" i="1" s="1"/>
  <c r="F39" i="1"/>
  <c r="G39" i="1" s="1"/>
  <c r="F38" i="1"/>
  <c r="G38" i="1" s="1"/>
  <c r="F23" i="1"/>
  <c r="G23" i="1" s="1"/>
  <c r="F44" i="1"/>
  <c r="G44" i="1" s="1"/>
  <c r="F88" i="1"/>
  <c r="G88" i="1" s="1"/>
  <c r="F75" i="1"/>
  <c r="G75" i="1" s="1"/>
  <c r="F69" i="1"/>
  <c r="G69" i="1" s="1"/>
  <c r="F66" i="1"/>
  <c r="G66" i="1" s="1"/>
  <c r="F36" i="1"/>
  <c r="G36" i="1" s="1"/>
  <c r="F81" i="1"/>
  <c r="G81" i="1" s="1"/>
  <c r="F67" i="1"/>
  <c r="G67" i="1" s="1"/>
  <c r="F21" i="1"/>
  <c r="F29" i="1"/>
  <c r="G29" i="1" s="1"/>
  <c r="F79" i="1"/>
  <c r="G79" i="1" s="1"/>
  <c r="F10" i="1"/>
  <c r="G10" i="1" s="1"/>
  <c r="G12" i="5" l="1"/>
  <c r="F77" i="1"/>
  <c r="G77" i="1" s="1"/>
  <c r="G73" i="1"/>
  <c r="G21" i="4"/>
  <c r="F26" i="4"/>
  <c r="G26" i="4" s="1"/>
  <c r="G42" i="4"/>
  <c r="F50" i="4"/>
  <c r="G50" i="4" s="1"/>
  <c r="G65" i="4"/>
  <c r="F72" i="4"/>
  <c r="G72" i="4" s="1"/>
  <c r="G34" i="5"/>
  <c r="F42" i="5"/>
  <c r="G42" i="5" s="1"/>
  <c r="F41" i="1"/>
  <c r="G41" i="1" s="1"/>
  <c r="G33" i="1"/>
  <c r="G12" i="4"/>
  <c r="F20" i="4"/>
  <c r="G20" i="4" s="1"/>
  <c r="G27" i="4"/>
  <c r="F32" i="4"/>
  <c r="G32" i="4" s="1"/>
  <c r="G66" i="5"/>
  <c r="F73" i="5"/>
  <c r="G73" i="5" s="1"/>
  <c r="G43" i="5"/>
  <c r="F51" i="5"/>
  <c r="G51" i="5" s="1"/>
  <c r="G78" i="1"/>
  <c r="F83" i="1"/>
  <c r="G83" i="1" s="1"/>
  <c r="G84" i="4"/>
  <c r="F91" i="4"/>
  <c r="G91" i="4" s="1"/>
  <c r="G60" i="4"/>
  <c r="F64" i="4"/>
  <c r="G64" i="4" s="1"/>
  <c r="G21" i="1"/>
  <c r="F26" i="1"/>
  <c r="G26" i="1" s="1"/>
  <c r="F77" i="4"/>
  <c r="G77" i="4" s="1"/>
  <c r="G73" i="4"/>
  <c r="G22" i="5"/>
  <c r="F27" i="5"/>
  <c r="G27" i="5" s="1"/>
  <c r="G85" i="5"/>
  <c r="F92" i="5"/>
  <c r="G92" i="5" s="1"/>
  <c r="G13" i="5"/>
  <c r="F21" i="5"/>
  <c r="G21" i="5" s="1"/>
  <c r="F33" i="5"/>
  <c r="G33" i="5" s="1"/>
  <c r="G28" i="5"/>
  <c r="G61" i="5"/>
  <c r="F65" i="5"/>
  <c r="G65" i="5" s="1"/>
  <c r="F84" i="5"/>
  <c r="G84" i="5" s="1"/>
  <c r="G79" i="5"/>
  <c r="G51" i="1"/>
  <c r="F59" i="1"/>
  <c r="G59" i="1" s="1"/>
  <c r="G92" i="4"/>
  <c r="F99" i="4"/>
  <c r="G99" i="4" s="1"/>
  <c r="G42" i="1"/>
  <c r="F50" i="1"/>
  <c r="G50" i="1" s="1"/>
  <c r="G65" i="1"/>
  <c r="F72" i="1"/>
  <c r="G72" i="1" s="1"/>
  <c r="G93" i="5"/>
  <c r="F100" i="5"/>
  <c r="G100" i="5" s="1"/>
  <c r="F60" i="5"/>
  <c r="G60" i="5" s="1"/>
  <c r="G54" i="5"/>
  <c r="F99" i="1"/>
  <c r="G99" i="1" s="1"/>
  <c r="G92" i="1"/>
  <c r="G84" i="1"/>
  <c r="F91" i="1"/>
  <c r="G91" i="1" s="1"/>
  <c r="F20" i="1"/>
  <c r="G20" i="1" s="1"/>
  <c r="G12" i="1"/>
  <c r="F32" i="1"/>
  <c r="G32" i="1" s="1"/>
  <c r="G27" i="1"/>
  <c r="G60" i="1"/>
  <c r="F64" i="1"/>
  <c r="G64" i="1" s="1"/>
  <c r="G51" i="4"/>
  <c r="F59" i="4"/>
  <c r="G59" i="4" s="1"/>
  <c r="G78" i="4"/>
  <c r="F83" i="4"/>
  <c r="G83" i="4" s="1"/>
  <c r="G33" i="4"/>
  <c r="F41" i="4"/>
  <c r="G41" i="4" s="1"/>
  <c r="G74" i="5"/>
  <c r="F78" i="5"/>
  <c r="G78" i="5" s="1"/>
</calcChain>
</file>

<file path=xl/sharedStrings.xml><?xml version="1.0" encoding="utf-8"?>
<sst xmlns="http://schemas.openxmlformats.org/spreadsheetml/2006/main" count="536" uniqueCount="96">
  <si>
    <t>รวบรวม : สำนักนโยบายและยุทธศาสตร์ สำนักงานปลัดกระทรวงสาธารณสุข</t>
  </si>
  <si>
    <t xml:space="preserve">แหล่งข้อมูล :   ฐานข้อมูลผู้ปวยในรายบุคคล หลักประกันสุขภาพถ้วนหน้า และสวัสดิการรักษาพยาบาลข้าราชการและครอบครัว      </t>
  </si>
  <si>
    <t>เขตบริการสุขภาพ</t>
  </si>
  <si>
    <t>จังหวัด</t>
  </si>
  <si>
    <t>จำนวน</t>
  </si>
  <si>
    <t>อัตรา</t>
  </si>
  <si>
    <t>ประชากรกลางปี</t>
  </si>
  <si>
    <t>ทั้งประเทศ</t>
  </si>
  <si>
    <t>กรุงเทพมหานคร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</si>
  <si>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</si>
  <si>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</si>
  <si>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</si>
  <si>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</si>
  <si>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</si>
  <si>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</si>
  <si>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</si>
  <si>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</si>
  <si>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รวม</t>
  </si>
  <si>
    <t>อุตรดิตถ์</t>
  </si>
  <si>
    <t>ตาก</t>
  </si>
  <si>
    <t>สุโขทัย</t>
  </si>
  <si>
    <t>พิษณุโลก</t>
  </si>
  <si>
    <t>เพชรบูรณ์</t>
  </si>
  <si>
    <t>ชัยนาท</t>
  </si>
  <si>
    <t>นครสวรรค์</t>
  </si>
  <si>
    <t>อุทัยธานี</t>
  </si>
  <si>
    <t>กำแพงเพชร</t>
  </si>
  <si>
    <t>พิจิตร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</si>
  <si>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</si>
  <si>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</si>
  <si>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</si>
  <si>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</si>
  <si>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</si>
  <si>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</si>
  <si>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</si>
  <si>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</si>
  <si>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</si>
  <si>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</si>
  <si>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</si>
  <si>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</si>
  <si>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</si>
  <si>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</si>
  <si>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</si>
  <si>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</si>
  <si>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</si>
  <si>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</si>
  <si>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</si>
  <si>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</si>
  <si>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</si>
  <si>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</si>
  <si>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</si>
  <si>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</si>
  <si>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ขอนแก่น</t>
  </si>
  <si>
    <t>มหาสารคาม</t>
  </si>
  <si>
    <t>ร้อยเอ็ด</t>
  </si>
  <si>
    <t>กาฬสินธุ์</t>
  </si>
  <si>
    <t>บึงกาฬ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</si>
  <si>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</si>
  <si>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</si>
  <si>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</si>
  <si>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</si>
  <si>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</si>
  <si>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</si>
  <si>
    <t>นครราชสีมา</t>
  </si>
  <si>
    <t>บุรีรัมย์</t>
  </si>
  <si>
    <t>สุรินทร์</t>
  </si>
  <si>
    <t>ชัยภูมิ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</si>
  <si>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</si>
  <si>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</si>
  <si>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</si>
  <si>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</si>
  <si>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</si>
  <si>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</si>
  <si>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</si>
  <si>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</si>
  <si>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</si>
  <si>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</si>
  <si>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</si>
  <si>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</si>
  <si>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</si>
  <si>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</si>
  <si>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</si>
  <si>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</si>
  <si>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</si>
  <si>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</si>
  <si>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</si>
  <si>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ปี2559</t>
  </si>
  <si>
    <t>ปี2560</t>
  </si>
  <si>
    <t>ปี2561</t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</si>
  <si>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โรคเบาหวาน (E10-E14)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พ.ศ.2559 - 2561 จำแนกรายจังหวัด เขตบริการสาธารณสุข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</si>
  <si>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โรคหัวใจขาดเลือด (I20-I25)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พ.ศ.2550 - 2558 จำแนกรายจังหวัด เขตบริการสาธารณสุข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</si>
  <si>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โรคหลอดเลือดสมอง(I60-I69)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พ.ศ.2559 - 2561 จำแนกรายจังหวัด เขตบริการสุขภาพ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</si>
  <si>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โรคหลอดลมอักเสบ ถุงลมโป่งพอง ปอดอุดกลั้นเรื้อรัง (J40-J44)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พ.ศ.2559 - 2561 จำแนกรายจังหวัด เขตบริการสุขภาพ และภาพรวมประเทศ (รวมกรุงเทพมหานคร) </t>
    </r>
  </si>
  <si>
    <t>วิเคราะห์โดย : กลุมเทคโนโลยี ระบาดวิทยา และมาตรการชุมชน กองโรคไม่ติดต่อ</t>
  </si>
  <si>
    <t>วิเคราะห์โดย : กลุ่มเทคโนโลยี ระบาดวิทยา และมาตรการชุมชน กองโรคไม่ติดต่อ</t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</si>
  <si>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โรคความดันโลหิตสูง(I10-I15)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พ.ศ.2559 - 2561 จำแนกรายจังหวัด เขตบริการสาธารณสุข  และภาพรวมประเทศ (รวมกรุงเทพมหานคร)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</si>
</sst>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3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0"/>
      <color indexed="8"/>
      <name val="Arial"/>
      <family val="2"/>
    </font>
    <font>
      <b/>
      <u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222"/>
      <scheme val="minor"/>
    </font>
    <font>
      <sz val="8"/>
      <color theme="1"/>
      <name val="Calibri"/>
      <family val="2"/>
      <charset val="22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Cordia Ne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charset val="222"/>
      <scheme val="minor"/>
    </font>
    <font>
      <b/>
      <sz val="8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8"/>
      <name val="Arial"/>
      <family val="2"/>
    </font>
    <font>
      <sz val="11"/>
      <name val="Calibri"/>
      <family val="2"/>
      <charset val="222"/>
      <scheme val="minor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8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7" fillId="0" borderId="0" xfId="0" applyFont="1" applyFill="1"/>
    <xf numFmtId="0" fontId="8" fillId="0" borderId="0" xfId="0" applyFont="1" applyAlignment="1"/>
    <xf numFmtId="0" fontId="6" fillId="0" borderId="0" xfId="0" applyFont="1"/>
    <xf numFmtId="4" fontId="6" fillId="0" borderId="0" xfId="0" applyNumberFormat="1" applyFont="1"/>
    <xf numFmtId="0" fontId="7" fillId="0" borderId="0" xfId="0" applyFont="1" applyFill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 vertical="center"/>
    </xf>
    <xf numFmtId="0" fontId="0" fillId="3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2" fillId="0" borderId="0" xfId="0" applyFont="1" applyAlignment="1"/>
    <xf numFmtId="0" fontId="8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vertical="center"/>
    </xf>
    <xf numFmtId="3" fontId="0" fillId="0" borderId="0" xfId="0" applyNumberFormat="1"/>
    <xf numFmtId="0" fontId="12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/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3" fontId="12" fillId="6" borderId="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4" fontId="12" fillId="0" borderId="7" xfId="7" applyNumberFormat="1" applyFont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3" fontId="12" fillId="6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/>
    <xf numFmtId="0" fontId="19" fillId="0" borderId="0" xfId="0" applyFont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9" fillId="7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3" fontId="12" fillId="0" borderId="7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4" fontId="12" fillId="0" borderId="7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3" fontId="6" fillId="0" borderId="7" xfId="0" applyNumberFormat="1" applyFont="1" applyBorder="1"/>
    <xf numFmtId="3" fontId="6" fillId="0" borderId="7" xfId="0" applyNumberFormat="1" applyFont="1" applyBorder="1" applyAlignment="1">
      <alignment horizontal="right" vertical="center"/>
    </xf>
    <xf numFmtId="0" fontId="7" fillId="2" borderId="7" xfId="0" applyFont="1" applyFill="1" applyBorder="1" applyAlignment="1">
      <alignment horizont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0" fontId="1" fillId="0" borderId="0" xfId="0" applyFont="1"/>
    <xf numFmtId="3" fontId="11" fillId="8" borderId="7" xfId="0" applyNumberFormat="1" applyFont="1" applyFill="1" applyBorder="1" applyAlignment="1">
      <alignment horizontal="right" vertical="center"/>
    </xf>
    <xf numFmtId="3" fontId="18" fillId="8" borderId="7" xfId="0" applyNumberFormat="1" applyFont="1" applyFill="1" applyBorder="1" applyAlignment="1">
      <alignment horizontal="right" vertical="center"/>
    </xf>
    <xf numFmtId="4" fontId="11" fillId="8" borderId="7" xfId="0" applyNumberFormat="1" applyFont="1" applyFill="1" applyBorder="1" applyAlignment="1">
      <alignment horizontal="right" vertical="center"/>
    </xf>
    <xf numFmtId="3" fontId="11" fillId="7" borderId="7" xfId="0" applyNumberFormat="1" applyFont="1" applyFill="1" applyBorder="1" applyAlignment="1">
      <alignment horizontal="right" vertical="center"/>
    </xf>
    <xf numFmtId="4" fontId="11" fillId="7" borderId="7" xfId="0" applyNumberFormat="1" applyFont="1" applyFill="1" applyBorder="1" applyAlignment="1">
      <alignment horizontal="right" vertical="center"/>
    </xf>
    <xf numFmtId="3" fontId="18" fillId="7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" fontId="18" fillId="6" borderId="7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8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3" fontId="12" fillId="6" borderId="7" xfId="0" applyNumberFormat="1" applyFont="1" applyFill="1" applyBorder="1" applyAlignment="1">
      <alignment horizontal="right" vertical="center"/>
    </xf>
    <xf numFmtId="4" fontId="12" fillId="6" borderId="7" xfId="0" applyNumberFormat="1" applyFont="1" applyFill="1" applyBorder="1" applyAlignment="1">
      <alignment horizontal="right" vertical="center"/>
    </xf>
    <xf numFmtId="3" fontId="7" fillId="6" borderId="7" xfId="0" applyNumberFormat="1" applyFont="1" applyFill="1" applyBorder="1" applyAlignment="1">
      <alignment horizontal="right" vertical="center"/>
    </xf>
    <xf numFmtId="4" fontId="12" fillId="6" borderId="7" xfId="7" applyNumberFormat="1" applyFont="1" applyFill="1" applyBorder="1" applyAlignment="1">
      <alignment horizontal="right" vertical="center"/>
    </xf>
    <xf numFmtId="3" fontId="6" fillId="6" borderId="7" xfId="0" applyNumberFormat="1" applyFont="1" applyFill="1" applyBorder="1" applyAlignment="1">
      <alignment vertical="center"/>
    </xf>
    <xf numFmtId="3" fontId="6" fillId="6" borderId="7" xfId="0" applyNumberFormat="1" applyFont="1" applyFill="1" applyBorder="1" applyAlignment="1">
      <alignment horizontal="right" vertical="center"/>
    </xf>
    <xf numFmtId="0" fontId="9" fillId="8" borderId="7" xfId="0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vertical="top"/>
    </xf>
    <xf numFmtId="3" fontId="12" fillId="0" borderId="7" xfId="0" applyNumberFormat="1" applyFont="1" applyFill="1" applyBorder="1" applyAlignment="1">
      <alignment horizontal="right" vertical="center"/>
    </xf>
    <xf numFmtId="4" fontId="11" fillId="4" borderId="7" xfId="0" applyNumberFormat="1" applyFont="1" applyFill="1" applyBorder="1" applyAlignment="1">
      <alignment horizontal="right" vertical="center"/>
    </xf>
    <xf numFmtId="3" fontId="11" fillId="4" borderId="7" xfId="0" applyNumberFormat="1" applyFont="1" applyFill="1" applyBorder="1" applyAlignment="1">
      <alignment horizontal="right" vertical="center"/>
    </xf>
    <xf numFmtId="3" fontId="11" fillId="3" borderId="7" xfId="0" applyNumberFormat="1" applyFont="1" applyFill="1" applyBorder="1" applyAlignment="1">
      <alignment horizontal="right" vertical="center"/>
    </xf>
    <xf numFmtId="4" fontId="11" fillId="3" borderId="7" xfId="0" applyNumberFormat="1" applyFont="1" applyFill="1" applyBorder="1" applyAlignment="1">
      <alignment horizontal="right" vertical="center"/>
    </xf>
    <xf numFmtId="0" fontId="11" fillId="7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9" fillId="0" borderId="7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/>
    </xf>
    <xf numFmtId="3" fontId="18" fillId="4" borderId="7" xfId="0" applyNumberFormat="1" applyFont="1" applyFill="1" applyBorder="1" applyAlignment="1">
      <alignment horizontal="right" vertical="center"/>
    </xf>
    <xf numFmtId="0" fontId="9" fillId="7" borderId="7" xfId="0" applyFont="1" applyFill="1" applyBorder="1" applyAlignment="1">
      <alignment horizontal="center" vertical="center"/>
    </xf>
    <xf numFmtId="4" fontId="11" fillId="7" borderId="7" xfId="7" applyNumberFormat="1" applyFont="1" applyFill="1" applyBorder="1" applyAlignment="1">
      <alignment horizontal="right" vertical="center"/>
    </xf>
    <xf numFmtId="0" fontId="9" fillId="7" borderId="7" xfId="0" applyFont="1" applyFill="1" applyBorder="1" applyAlignment="1">
      <alignment vertical="center"/>
    </xf>
    <xf numFmtId="3" fontId="11" fillId="7" borderId="7" xfId="0" applyNumberFormat="1" applyFont="1" applyFill="1" applyBorder="1" applyAlignment="1">
      <alignment vertical="center"/>
    </xf>
    <xf numFmtId="4" fontId="11" fillId="7" borderId="7" xfId="0" applyNumberFormat="1" applyFont="1" applyFill="1" applyBorder="1" applyAlignment="1">
      <alignment vertical="center"/>
    </xf>
    <xf numFmtId="3" fontId="18" fillId="7" borderId="7" xfId="0" applyNumberFormat="1" applyFont="1" applyFill="1" applyBorder="1" applyAlignment="1">
      <alignment vertical="center"/>
    </xf>
    <xf numFmtId="0" fontId="11" fillId="7" borderId="7" xfId="0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4" fontId="11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3" fontId="11" fillId="4" borderId="7" xfId="0" applyNumberFormat="1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/>
    </xf>
    <xf numFmtId="3" fontId="18" fillId="4" borderId="7" xfId="0" applyNumberFormat="1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4" fontId="11" fillId="7" borderId="7" xfId="0" applyNumberFormat="1" applyFont="1" applyFill="1" applyBorder="1" applyAlignment="1">
      <alignment horizontal="center" vertical="center"/>
    </xf>
    <xf numFmtId="3" fontId="18" fillId="7" borderId="7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right" vertical="center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3" borderId="7" xfId="0" applyNumberFormat="1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7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/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3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8">
    <cellStyle name="Comma" xfId="7" builtinId="3"/>
    <cellStyle name="Normal" xfId="0" builtinId="0"/>
    <cellStyle name="เครื่องหมายจุลภาค 11" xfId="6"/>
    <cellStyle name="เครื่องหมายจุลภาค 5" xfId="2"/>
    <cellStyle name="เครื่องหมายจุลภาค 7" xfId="4"/>
    <cellStyle name="ปกติ 11" xfId="5"/>
    <cellStyle name="ปกติ 5" xfId="1"/>
    <cellStyle name="ปกติ 7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29;&#3629;&#3618;%2062\&#3591;&#3634;&#3609;%20&#3611;&#3637;%2062\&#3591;&#3634;&#3609;&#3586;&#3657;&#3629;&#3617;&#3641;&#3621;\ipd_changwat25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29;&#3629;&#3618;%2062\&#3591;&#3634;&#3609;%20&#3611;&#3637;%2062\&#3591;&#3634;&#3609;&#3586;&#3657;&#3629;&#3617;&#3641;&#3621;\ipd_changwat256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29;&#3629;&#3618;%2062\&#3591;&#3634;&#3609;%20&#3611;&#3637;%2062\&#3591;&#3634;&#3609;&#3586;&#3657;&#3629;&#3617;&#3641;&#3621;\ipd_changwat255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iagnosis"/>
      <sheetName val="All Diagnosis"/>
      <sheetName val="Sheet2"/>
    </sheetNames>
    <sheetDataSet>
      <sheetData sheetId="0"/>
      <sheetData sheetId="1"/>
      <sheetData sheetId="2">
        <row r="5">
          <cell r="D5">
            <v>876970</v>
          </cell>
          <cell r="F5">
            <v>4505</v>
          </cell>
          <cell r="H5">
            <v>75164</v>
          </cell>
          <cell r="J5">
            <v>11063</v>
          </cell>
          <cell r="L5">
            <v>19098</v>
          </cell>
          <cell r="N5">
            <v>8256</v>
          </cell>
          <cell r="P5">
            <v>37846</v>
          </cell>
          <cell r="R5">
            <v>9227</v>
          </cell>
          <cell r="T5">
            <v>9611</v>
          </cell>
          <cell r="V5">
            <v>17387</v>
          </cell>
          <cell r="X5">
            <v>4569</v>
          </cell>
          <cell r="Z5">
            <v>17424</v>
          </cell>
          <cell r="AB5">
            <v>4373</v>
          </cell>
          <cell r="AD5">
            <v>11337</v>
          </cell>
          <cell r="AF5">
            <v>17511</v>
          </cell>
          <cell r="AH5">
            <v>9311</v>
          </cell>
          <cell r="AJ5">
            <v>2989</v>
          </cell>
          <cell r="AL5">
            <v>3707</v>
          </cell>
          <cell r="AN5">
            <v>5513</v>
          </cell>
          <cell r="AP5">
            <v>13337</v>
          </cell>
          <cell r="AR5">
            <v>6375</v>
          </cell>
          <cell r="AT5">
            <v>37845</v>
          </cell>
          <cell r="AV5">
            <v>17343</v>
          </cell>
          <cell r="AX5">
            <v>13404</v>
          </cell>
          <cell r="AZ5">
            <v>11892</v>
          </cell>
          <cell r="BB5">
            <v>7203</v>
          </cell>
          <cell r="BD5">
            <v>5963</v>
          </cell>
          <cell r="BF5">
            <v>5509</v>
          </cell>
          <cell r="BH5">
            <v>23127</v>
          </cell>
          <cell r="BJ5">
            <v>9282</v>
          </cell>
          <cell r="BL5">
            <v>6083</v>
          </cell>
          <cell r="BN5">
            <v>5674</v>
          </cell>
          <cell r="BP5">
            <v>4184</v>
          </cell>
          <cell r="BR5">
            <v>9967</v>
          </cell>
          <cell r="BT5">
            <v>6199</v>
          </cell>
          <cell r="BV5">
            <v>3696</v>
          </cell>
          <cell r="BX5">
            <v>6353</v>
          </cell>
          <cell r="BZ5">
            <v>7752</v>
          </cell>
          <cell r="CB5">
            <v>13941</v>
          </cell>
          <cell r="CD5">
            <v>5286</v>
          </cell>
          <cell r="CF5">
            <v>12073</v>
          </cell>
          <cell r="CH5">
            <v>7815</v>
          </cell>
          <cell r="CJ5">
            <v>4285</v>
          </cell>
          <cell r="CL5">
            <v>17892</v>
          </cell>
          <cell r="CN5">
            <v>4723</v>
          </cell>
          <cell r="CP5">
            <v>1165</v>
          </cell>
          <cell r="CR5">
            <v>11308</v>
          </cell>
          <cell r="CT5">
            <v>4660</v>
          </cell>
          <cell r="CV5">
            <v>20454</v>
          </cell>
          <cell r="CX5">
            <v>1484</v>
          </cell>
          <cell r="CZ5">
            <v>6962</v>
          </cell>
          <cell r="DB5">
            <v>12290</v>
          </cell>
          <cell r="DD5">
            <v>11762</v>
          </cell>
          <cell r="DF5">
            <v>10864</v>
          </cell>
          <cell r="DH5">
            <v>3494</v>
          </cell>
          <cell r="DJ5">
            <v>12366</v>
          </cell>
          <cell r="DL5">
            <v>16083</v>
          </cell>
          <cell r="DN5">
            <v>17193</v>
          </cell>
          <cell r="DP5">
            <v>15218</v>
          </cell>
          <cell r="DR5">
            <v>2714</v>
          </cell>
          <cell r="DT5">
            <v>12440</v>
          </cell>
          <cell r="DV5">
            <v>3059</v>
          </cell>
          <cell r="DX5">
            <v>8188</v>
          </cell>
          <cell r="DZ5">
            <v>5425</v>
          </cell>
          <cell r="EB5">
            <v>8857</v>
          </cell>
          <cell r="ED5">
            <v>4240</v>
          </cell>
          <cell r="EF5">
            <v>7731</v>
          </cell>
          <cell r="EH5">
            <v>12484</v>
          </cell>
          <cell r="EJ5">
            <v>13378</v>
          </cell>
          <cell r="EL5">
            <v>18620</v>
          </cell>
          <cell r="EN5">
            <v>7826</v>
          </cell>
          <cell r="EP5">
            <v>5572</v>
          </cell>
          <cell r="ER5">
            <v>6171</v>
          </cell>
          <cell r="ET5">
            <v>6942</v>
          </cell>
          <cell r="EV5">
            <v>24637</v>
          </cell>
          <cell r="EX5">
            <v>7738</v>
          </cell>
          <cell r="EZ5">
            <v>6176</v>
          </cell>
          <cell r="FB5">
            <v>33375</v>
          </cell>
        </row>
        <row r="14">
          <cell r="D14">
            <v>1363616</v>
          </cell>
          <cell r="F14">
            <v>7419</v>
          </cell>
          <cell r="H14">
            <v>128883</v>
          </cell>
          <cell r="J14">
            <v>20661</v>
          </cell>
          <cell r="L14">
            <v>20622</v>
          </cell>
          <cell r="N14">
            <v>14382</v>
          </cell>
          <cell r="P14">
            <v>46288</v>
          </cell>
          <cell r="R14">
            <v>15145</v>
          </cell>
          <cell r="T14">
            <v>13759</v>
          </cell>
          <cell r="V14">
            <v>27837</v>
          </cell>
          <cell r="X14">
            <v>7718</v>
          </cell>
          <cell r="Z14">
            <v>21886</v>
          </cell>
          <cell r="AB14">
            <v>9589</v>
          </cell>
          <cell r="AD14">
            <v>20959</v>
          </cell>
          <cell r="AF14">
            <v>33071</v>
          </cell>
          <cell r="AH14">
            <v>16467</v>
          </cell>
          <cell r="AJ14">
            <v>5890</v>
          </cell>
          <cell r="AL14">
            <v>8398</v>
          </cell>
          <cell r="AN14">
            <v>9070</v>
          </cell>
          <cell r="AP14">
            <v>19991</v>
          </cell>
          <cell r="AR14">
            <v>6627</v>
          </cell>
          <cell r="AT14">
            <v>58705</v>
          </cell>
          <cell r="AV14">
            <v>29939</v>
          </cell>
          <cell r="AX14">
            <v>24187</v>
          </cell>
          <cell r="AZ14">
            <v>18995</v>
          </cell>
          <cell r="BB14">
            <v>14736</v>
          </cell>
          <cell r="BD14">
            <v>15912</v>
          </cell>
          <cell r="BF14">
            <v>6407</v>
          </cell>
          <cell r="BH14">
            <v>34124</v>
          </cell>
          <cell r="BJ14">
            <v>15208</v>
          </cell>
          <cell r="BL14">
            <v>11231</v>
          </cell>
          <cell r="BN14">
            <v>9048</v>
          </cell>
          <cell r="BP14">
            <v>7513</v>
          </cell>
          <cell r="BR14">
            <v>17298</v>
          </cell>
          <cell r="BT14">
            <v>12868</v>
          </cell>
          <cell r="BV14">
            <v>7548</v>
          </cell>
          <cell r="BX14">
            <v>11398</v>
          </cell>
          <cell r="BZ14">
            <v>13140</v>
          </cell>
          <cell r="CB14">
            <v>21982</v>
          </cell>
          <cell r="CD14">
            <v>9419</v>
          </cell>
          <cell r="CF14">
            <v>19052</v>
          </cell>
          <cell r="CH14">
            <v>15019</v>
          </cell>
          <cell r="CJ14">
            <v>6634</v>
          </cell>
          <cell r="CL14">
            <v>18228</v>
          </cell>
          <cell r="CN14">
            <v>5145</v>
          </cell>
          <cell r="CP14">
            <v>2493</v>
          </cell>
          <cell r="CR14">
            <v>12676</v>
          </cell>
          <cell r="CT14">
            <v>8652</v>
          </cell>
          <cell r="CV14">
            <v>24224</v>
          </cell>
          <cell r="CX14">
            <v>3044</v>
          </cell>
          <cell r="CZ14">
            <v>10467</v>
          </cell>
          <cell r="DB14">
            <v>21805</v>
          </cell>
          <cell r="DD14">
            <v>19067</v>
          </cell>
          <cell r="DF14">
            <v>21150</v>
          </cell>
          <cell r="DH14">
            <v>5406</v>
          </cell>
          <cell r="DJ14">
            <v>16226</v>
          </cell>
          <cell r="DL14">
            <v>22023</v>
          </cell>
          <cell r="DN14">
            <v>19463</v>
          </cell>
          <cell r="DP14">
            <v>25791</v>
          </cell>
          <cell r="DR14">
            <v>4381</v>
          </cell>
          <cell r="DT14">
            <v>19731</v>
          </cell>
          <cell r="DV14">
            <v>5644</v>
          </cell>
          <cell r="DX14">
            <v>13267</v>
          </cell>
          <cell r="DZ14">
            <v>8720</v>
          </cell>
          <cell r="EB14">
            <v>15571</v>
          </cell>
          <cell r="ED14">
            <v>8320</v>
          </cell>
          <cell r="EF14">
            <v>14304</v>
          </cell>
          <cell r="EH14">
            <v>21136</v>
          </cell>
          <cell r="EJ14">
            <v>22003</v>
          </cell>
          <cell r="EL14">
            <v>27999</v>
          </cell>
          <cell r="EN14">
            <v>10099</v>
          </cell>
          <cell r="EP14">
            <v>5729</v>
          </cell>
          <cell r="ER14">
            <v>11264</v>
          </cell>
          <cell r="ET14">
            <v>8228</v>
          </cell>
          <cell r="EV14">
            <v>29165</v>
          </cell>
          <cell r="EX14">
            <v>14957</v>
          </cell>
          <cell r="EZ14">
            <v>12099</v>
          </cell>
          <cell r="FB14">
            <v>40114</v>
          </cell>
        </row>
        <row r="21">
          <cell r="D21">
            <v>326946</v>
          </cell>
          <cell r="F21">
            <v>2341</v>
          </cell>
          <cell r="H21">
            <v>44691</v>
          </cell>
          <cell r="J21">
            <v>4894</v>
          </cell>
          <cell r="L21">
            <v>2862</v>
          </cell>
          <cell r="N21">
            <v>2301</v>
          </cell>
          <cell r="P21">
            <v>10787</v>
          </cell>
          <cell r="R21">
            <v>3273</v>
          </cell>
          <cell r="T21">
            <v>3583</v>
          </cell>
          <cell r="V21">
            <v>8597</v>
          </cell>
          <cell r="X21">
            <v>1600</v>
          </cell>
          <cell r="Z21">
            <v>4080</v>
          </cell>
          <cell r="AB21">
            <v>2320</v>
          </cell>
          <cell r="AD21">
            <v>4878</v>
          </cell>
          <cell r="AF21">
            <v>5877</v>
          </cell>
          <cell r="AH21">
            <v>4081</v>
          </cell>
          <cell r="AJ21">
            <v>1080</v>
          </cell>
          <cell r="AL21">
            <v>1582</v>
          </cell>
          <cell r="AN21">
            <v>2532</v>
          </cell>
          <cell r="AP21">
            <v>5886</v>
          </cell>
          <cell r="AR21">
            <v>1353</v>
          </cell>
          <cell r="AT21">
            <v>10694</v>
          </cell>
          <cell r="AV21">
            <v>9780</v>
          </cell>
          <cell r="AX21">
            <v>5293</v>
          </cell>
          <cell r="AZ21">
            <v>8015</v>
          </cell>
          <cell r="BB21">
            <v>4581</v>
          </cell>
          <cell r="BD21">
            <v>1645</v>
          </cell>
          <cell r="BF21">
            <v>1285</v>
          </cell>
          <cell r="BH21">
            <v>5282</v>
          </cell>
          <cell r="BJ21">
            <v>4406</v>
          </cell>
          <cell r="BL21">
            <v>2576</v>
          </cell>
          <cell r="BN21">
            <v>1691</v>
          </cell>
          <cell r="BP21">
            <v>2624</v>
          </cell>
          <cell r="BR21">
            <v>4543</v>
          </cell>
          <cell r="BT21">
            <v>2263</v>
          </cell>
          <cell r="BV21">
            <v>1649</v>
          </cell>
          <cell r="BX21">
            <v>2940</v>
          </cell>
          <cell r="BZ21">
            <v>2593</v>
          </cell>
          <cell r="CB21">
            <v>5522</v>
          </cell>
          <cell r="CD21">
            <v>2114</v>
          </cell>
          <cell r="CF21">
            <v>2808</v>
          </cell>
          <cell r="CH21">
            <v>2784</v>
          </cell>
          <cell r="CJ21">
            <v>2868</v>
          </cell>
          <cell r="CL21">
            <v>2496</v>
          </cell>
          <cell r="CN21">
            <v>758</v>
          </cell>
          <cell r="CP21">
            <v>325</v>
          </cell>
          <cell r="CR21">
            <v>3741</v>
          </cell>
          <cell r="CT21">
            <v>2828</v>
          </cell>
          <cell r="CV21">
            <v>4231</v>
          </cell>
          <cell r="CX21">
            <v>1012</v>
          </cell>
          <cell r="CZ21">
            <v>2238</v>
          </cell>
          <cell r="DB21">
            <v>5607</v>
          </cell>
          <cell r="DD21">
            <v>4315</v>
          </cell>
          <cell r="DF21">
            <v>6446</v>
          </cell>
          <cell r="DH21">
            <v>1490</v>
          </cell>
          <cell r="DJ21">
            <v>3507</v>
          </cell>
          <cell r="DL21">
            <v>3056</v>
          </cell>
          <cell r="DN21">
            <v>2885</v>
          </cell>
          <cell r="DP21">
            <v>9711</v>
          </cell>
          <cell r="DR21">
            <v>1389</v>
          </cell>
          <cell r="DT21">
            <v>8590</v>
          </cell>
          <cell r="DV21">
            <v>937</v>
          </cell>
          <cell r="DX21">
            <v>4193</v>
          </cell>
          <cell r="DZ21">
            <v>1186</v>
          </cell>
          <cell r="EB21">
            <v>4395</v>
          </cell>
          <cell r="ED21">
            <v>1767</v>
          </cell>
          <cell r="EF21">
            <v>2209</v>
          </cell>
          <cell r="EH21">
            <v>4185</v>
          </cell>
          <cell r="EJ21">
            <v>5614</v>
          </cell>
          <cell r="EL21">
            <v>5400</v>
          </cell>
          <cell r="EN21">
            <v>1453</v>
          </cell>
          <cell r="EP21">
            <v>790</v>
          </cell>
          <cell r="ER21">
            <v>2944</v>
          </cell>
          <cell r="ET21">
            <v>1322</v>
          </cell>
          <cell r="EV21">
            <v>6333</v>
          </cell>
          <cell r="EX21">
            <v>3104</v>
          </cell>
          <cell r="EZ21">
            <v>1492</v>
          </cell>
          <cell r="FB21">
            <v>8443</v>
          </cell>
        </row>
        <row r="22">
          <cell r="CV22">
            <v>889</v>
          </cell>
        </row>
        <row r="25">
          <cell r="CV25">
            <v>2200</v>
          </cell>
        </row>
        <row r="28">
          <cell r="CV28">
            <v>486</v>
          </cell>
        </row>
        <row r="31">
          <cell r="CV31">
            <v>1552</v>
          </cell>
        </row>
        <row r="34">
          <cell r="D34">
            <v>304807</v>
          </cell>
          <cell r="F34">
            <v>1946</v>
          </cell>
          <cell r="H34">
            <v>28613</v>
          </cell>
          <cell r="J34">
            <v>3529</v>
          </cell>
          <cell r="L34">
            <v>2760</v>
          </cell>
          <cell r="N34">
            <v>3158</v>
          </cell>
          <cell r="P34">
            <v>9817</v>
          </cell>
          <cell r="R34">
            <v>4289</v>
          </cell>
          <cell r="T34">
            <v>3956</v>
          </cell>
          <cell r="V34">
            <v>7351</v>
          </cell>
          <cell r="X34">
            <v>2217</v>
          </cell>
          <cell r="Z34">
            <v>5437</v>
          </cell>
          <cell r="AB34">
            <v>2425</v>
          </cell>
          <cell r="AD34">
            <v>5546</v>
          </cell>
          <cell r="AF34">
            <v>7588</v>
          </cell>
          <cell r="AH34">
            <v>3400</v>
          </cell>
          <cell r="AJ34">
            <v>1251</v>
          </cell>
          <cell r="AL34">
            <v>1838</v>
          </cell>
          <cell r="AN34">
            <v>2281</v>
          </cell>
          <cell r="AP34">
            <v>4880</v>
          </cell>
          <cell r="AR34">
            <v>1426</v>
          </cell>
          <cell r="AT34">
            <v>17076</v>
          </cell>
          <cell r="AV34">
            <v>8015</v>
          </cell>
          <cell r="AX34">
            <v>6685</v>
          </cell>
          <cell r="AZ34">
            <v>4484</v>
          </cell>
          <cell r="BB34">
            <v>2554</v>
          </cell>
          <cell r="BD34">
            <v>1782</v>
          </cell>
          <cell r="BF34">
            <v>1172</v>
          </cell>
          <cell r="BH34">
            <v>7870</v>
          </cell>
          <cell r="BJ34">
            <v>4203</v>
          </cell>
          <cell r="BL34">
            <v>1846</v>
          </cell>
          <cell r="BN34">
            <v>1960</v>
          </cell>
          <cell r="BP34">
            <v>1983</v>
          </cell>
          <cell r="BR34">
            <v>3926</v>
          </cell>
          <cell r="BT34">
            <v>2121</v>
          </cell>
          <cell r="BV34">
            <v>982</v>
          </cell>
          <cell r="BX34">
            <v>3058</v>
          </cell>
          <cell r="BZ34">
            <v>3150</v>
          </cell>
          <cell r="CB34">
            <v>4941</v>
          </cell>
          <cell r="CD34">
            <v>1884</v>
          </cell>
          <cell r="CF34">
            <v>3388</v>
          </cell>
          <cell r="CH34">
            <v>2451</v>
          </cell>
          <cell r="CJ34">
            <v>1412</v>
          </cell>
          <cell r="CL34">
            <v>3278</v>
          </cell>
          <cell r="CN34">
            <v>1213</v>
          </cell>
          <cell r="CP34">
            <v>566</v>
          </cell>
          <cell r="CR34">
            <v>2004</v>
          </cell>
          <cell r="CT34">
            <v>2147</v>
          </cell>
          <cell r="CX34">
            <v>738</v>
          </cell>
          <cell r="CZ34">
            <v>3509</v>
          </cell>
          <cell r="DB34">
            <v>4628</v>
          </cell>
          <cell r="DD34">
            <v>3660</v>
          </cell>
          <cell r="DF34">
            <v>4179</v>
          </cell>
          <cell r="DH34">
            <v>1568</v>
          </cell>
          <cell r="DJ34">
            <v>4082</v>
          </cell>
          <cell r="DL34">
            <v>4365</v>
          </cell>
          <cell r="DN34">
            <v>4589</v>
          </cell>
          <cell r="DP34">
            <v>6632</v>
          </cell>
          <cell r="DR34">
            <v>1027</v>
          </cell>
          <cell r="DT34">
            <v>3987</v>
          </cell>
          <cell r="DV34">
            <v>1033</v>
          </cell>
          <cell r="DX34">
            <v>2691</v>
          </cell>
          <cell r="DZ34">
            <v>1872</v>
          </cell>
          <cell r="EB34">
            <v>4100</v>
          </cell>
          <cell r="ED34">
            <v>1781</v>
          </cell>
          <cell r="EF34">
            <v>2810</v>
          </cell>
          <cell r="EH34">
            <v>4307</v>
          </cell>
          <cell r="EJ34">
            <v>5056</v>
          </cell>
          <cell r="EL34">
            <v>6848</v>
          </cell>
          <cell r="EN34">
            <v>1964</v>
          </cell>
          <cell r="EP34">
            <v>1511</v>
          </cell>
          <cell r="ER34">
            <v>1630</v>
          </cell>
          <cell r="ET34">
            <v>1205</v>
          </cell>
          <cell r="EV34">
            <v>6321</v>
          </cell>
          <cell r="EX34">
            <v>2136</v>
          </cell>
          <cell r="EZ34">
            <v>2167</v>
          </cell>
          <cell r="FB34">
            <v>9425</v>
          </cell>
        </row>
        <row r="35">
          <cell r="D35">
            <v>251861</v>
          </cell>
          <cell r="F35">
            <v>2283</v>
          </cell>
          <cell r="H35">
            <v>9694</v>
          </cell>
          <cell r="J35">
            <v>4030</v>
          </cell>
          <cell r="L35">
            <v>3043</v>
          </cell>
          <cell r="N35">
            <v>3191</v>
          </cell>
          <cell r="P35">
            <v>6550</v>
          </cell>
          <cell r="R35">
            <v>3947</v>
          </cell>
          <cell r="T35">
            <v>2687</v>
          </cell>
          <cell r="V35">
            <v>3355</v>
          </cell>
          <cell r="X35">
            <v>1263</v>
          </cell>
          <cell r="Z35">
            <v>4211</v>
          </cell>
          <cell r="AB35">
            <v>2848</v>
          </cell>
          <cell r="AD35">
            <v>7711</v>
          </cell>
          <cell r="AF35">
            <v>11775</v>
          </cell>
          <cell r="AH35">
            <v>5071</v>
          </cell>
          <cell r="AJ35">
            <v>1323</v>
          </cell>
          <cell r="AL35">
            <v>2793</v>
          </cell>
          <cell r="AN35">
            <v>1392</v>
          </cell>
          <cell r="AP35">
            <v>2452</v>
          </cell>
          <cell r="AR35">
            <v>1409</v>
          </cell>
          <cell r="AT35">
            <v>9683</v>
          </cell>
          <cell r="AV35">
            <v>9371</v>
          </cell>
          <cell r="AX35">
            <v>3792</v>
          </cell>
          <cell r="AZ35">
            <v>2183</v>
          </cell>
          <cell r="BB35">
            <v>4461</v>
          </cell>
          <cell r="BD35">
            <v>5132</v>
          </cell>
          <cell r="BF35">
            <v>1636</v>
          </cell>
          <cell r="BH35">
            <v>5174</v>
          </cell>
          <cell r="BJ35">
            <v>1747</v>
          </cell>
          <cell r="BL35">
            <v>2456</v>
          </cell>
          <cell r="BN35">
            <v>1428</v>
          </cell>
          <cell r="BP35">
            <v>2644</v>
          </cell>
          <cell r="BR35">
            <v>2187</v>
          </cell>
          <cell r="BT35">
            <v>3433</v>
          </cell>
          <cell r="BV35">
            <v>1483</v>
          </cell>
          <cell r="BX35">
            <v>2992</v>
          </cell>
          <cell r="BZ35">
            <v>2626</v>
          </cell>
          <cell r="CB35">
            <v>3374</v>
          </cell>
          <cell r="CD35">
            <v>1732</v>
          </cell>
          <cell r="CF35">
            <v>3763</v>
          </cell>
          <cell r="CH35">
            <v>3090</v>
          </cell>
          <cell r="CJ35">
            <v>987</v>
          </cell>
          <cell r="CL35">
            <v>3057</v>
          </cell>
          <cell r="CN35">
            <v>1162</v>
          </cell>
          <cell r="CR35">
            <v>2273</v>
          </cell>
          <cell r="CT35">
            <v>3006</v>
          </cell>
          <cell r="CV35">
            <v>3162</v>
          </cell>
          <cell r="CX35">
            <v>1025</v>
          </cell>
          <cell r="CZ35">
            <v>2066</v>
          </cell>
          <cell r="DB35">
            <v>3318</v>
          </cell>
          <cell r="DD35">
            <v>2957</v>
          </cell>
          <cell r="DF35">
            <v>7104</v>
          </cell>
          <cell r="DH35">
            <v>2463</v>
          </cell>
          <cell r="DJ35">
            <v>2807</v>
          </cell>
          <cell r="DL35">
            <v>3948</v>
          </cell>
          <cell r="DN35">
            <v>2653</v>
          </cell>
          <cell r="DP35">
            <v>6103</v>
          </cell>
          <cell r="DR35">
            <v>1570</v>
          </cell>
          <cell r="DT35">
            <v>1808</v>
          </cell>
          <cell r="DV35">
            <v>1083</v>
          </cell>
          <cell r="DX35">
            <v>2031</v>
          </cell>
          <cell r="DZ35">
            <v>1662</v>
          </cell>
          <cell r="EB35">
            <v>2505</v>
          </cell>
          <cell r="ED35">
            <v>975</v>
          </cell>
          <cell r="EF35">
            <v>2292</v>
          </cell>
          <cell r="EH35">
            <v>2823</v>
          </cell>
          <cell r="EJ35">
            <v>6057</v>
          </cell>
          <cell r="EL35">
            <v>3681</v>
          </cell>
          <cell r="EN35">
            <v>1433</v>
          </cell>
          <cell r="EP35">
            <v>1067</v>
          </cell>
          <cell r="ER35">
            <v>1277</v>
          </cell>
          <cell r="ET35">
            <v>979</v>
          </cell>
          <cell r="EV35">
            <v>4573</v>
          </cell>
          <cell r="EX35">
            <v>2419</v>
          </cell>
          <cell r="EZ35">
            <v>1568</v>
          </cell>
          <cell r="FB35">
            <v>7094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iagnosis"/>
      <sheetName val="All Diagnosis"/>
      <sheetName val="Sheet3"/>
    </sheetNames>
    <sheetDataSet>
      <sheetData sheetId="0"/>
      <sheetData sheetId="1">
        <row r="7">
          <cell r="D7">
            <v>941226</v>
          </cell>
          <cell r="F7">
            <v>4378</v>
          </cell>
          <cell r="H7">
            <v>79362</v>
          </cell>
          <cell r="J7">
            <v>11686</v>
          </cell>
          <cell r="L7">
            <v>21484</v>
          </cell>
          <cell r="N7">
            <v>8911</v>
          </cell>
          <cell r="P7">
            <v>41499</v>
          </cell>
          <cell r="R7">
            <v>9750</v>
          </cell>
          <cell r="T7">
            <v>9567</v>
          </cell>
          <cell r="V7">
            <v>18634</v>
          </cell>
          <cell r="X7">
            <v>4801</v>
          </cell>
          <cell r="Z7">
            <v>18428</v>
          </cell>
          <cell r="AB7">
            <v>4939</v>
          </cell>
          <cell r="AD7">
            <v>12003</v>
          </cell>
          <cell r="AF7">
            <v>19260</v>
          </cell>
          <cell r="AH7">
            <v>9762</v>
          </cell>
          <cell r="AJ7">
            <v>3173</v>
          </cell>
          <cell r="AL7">
            <v>4048</v>
          </cell>
          <cell r="AN7">
            <v>5877</v>
          </cell>
          <cell r="AP7">
            <v>14106</v>
          </cell>
          <cell r="AR7">
            <v>7226</v>
          </cell>
          <cell r="AT7">
            <v>41819</v>
          </cell>
          <cell r="AV7">
            <v>18828</v>
          </cell>
          <cell r="AX7">
            <v>14204</v>
          </cell>
          <cell r="AZ7">
            <v>13524</v>
          </cell>
          <cell r="BB7">
            <v>8478</v>
          </cell>
          <cell r="BD7">
            <v>6364</v>
          </cell>
          <cell r="BF7">
            <v>6047</v>
          </cell>
          <cell r="BH7">
            <v>24164</v>
          </cell>
          <cell r="BJ7">
            <v>10007</v>
          </cell>
          <cell r="BL7">
            <v>6462</v>
          </cell>
          <cell r="BN7">
            <v>6110</v>
          </cell>
          <cell r="BP7">
            <v>4803</v>
          </cell>
          <cell r="BR7">
            <v>10215</v>
          </cell>
        </row>
        <row r="16">
          <cell r="D16">
            <v>1468433</v>
          </cell>
          <cell r="F16">
            <v>7225</v>
          </cell>
          <cell r="H16">
            <v>136418</v>
          </cell>
          <cell r="J16">
            <v>22446</v>
          </cell>
          <cell r="L16">
            <v>22898</v>
          </cell>
          <cell r="N16">
            <v>15422</v>
          </cell>
          <cell r="P16">
            <v>51292</v>
          </cell>
          <cell r="R16">
            <v>15749</v>
          </cell>
          <cell r="T16">
            <v>13318</v>
          </cell>
          <cell r="V16">
            <v>29431</v>
          </cell>
          <cell r="X16">
            <v>8537</v>
          </cell>
          <cell r="Z16">
            <v>23383</v>
          </cell>
          <cell r="AB16">
            <v>10654</v>
          </cell>
          <cell r="AD16">
            <v>22694</v>
          </cell>
          <cell r="AF16">
            <v>35546</v>
          </cell>
          <cell r="AH16">
            <v>17421</v>
          </cell>
          <cell r="AJ16">
            <v>6310</v>
          </cell>
          <cell r="AL16">
            <v>8885</v>
          </cell>
          <cell r="AN16">
            <v>10442</v>
          </cell>
          <cell r="AP16">
            <v>21962</v>
          </cell>
          <cell r="AR16">
            <v>7744</v>
          </cell>
          <cell r="AT16">
            <v>64664</v>
          </cell>
          <cell r="AV16">
            <v>31531</v>
          </cell>
          <cell r="AX16">
            <v>24738</v>
          </cell>
          <cell r="AZ16">
            <v>22199</v>
          </cell>
          <cell r="BB16">
            <v>17594</v>
          </cell>
          <cell r="BD16">
            <v>16837</v>
          </cell>
          <cell r="BF16">
            <v>6881</v>
          </cell>
          <cell r="BH16">
            <v>35184</v>
          </cell>
          <cell r="BJ16">
            <v>17235</v>
          </cell>
          <cell r="BL16">
            <v>12051</v>
          </cell>
          <cell r="BN16">
            <v>10382</v>
          </cell>
          <cell r="BP16">
            <v>7974</v>
          </cell>
          <cell r="BR16">
            <v>17320</v>
          </cell>
          <cell r="BT16">
            <v>13332</v>
          </cell>
          <cell r="BV16">
            <v>7911</v>
          </cell>
          <cell r="BX16">
            <v>12646</v>
          </cell>
          <cell r="BZ16">
            <v>15140</v>
          </cell>
          <cell r="CB16">
            <v>20662</v>
          </cell>
          <cell r="CD16">
            <v>9505</v>
          </cell>
          <cell r="CF16">
            <v>21425</v>
          </cell>
          <cell r="CH16">
            <v>15262</v>
          </cell>
          <cell r="CJ16">
            <v>6599</v>
          </cell>
          <cell r="CL16">
            <v>19758</v>
          </cell>
          <cell r="CN16">
            <v>5657</v>
          </cell>
          <cell r="CP16">
            <v>2966</v>
          </cell>
          <cell r="CR16">
            <v>14349</v>
          </cell>
          <cell r="CT16">
            <v>8359</v>
          </cell>
          <cell r="CV16">
            <v>25700</v>
          </cell>
          <cell r="CX16">
            <v>3334</v>
          </cell>
          <cell r="CZ16">
            <v>10049</v>
          </cell>
          <cell r="DB16">
            <v>23647</v>
          </cell>
          <cell r="DD16">
            <v>20266</v>
          </cell>
          <cell r="DF16">
            <v>22130</v>
          </cell>
          <cell r="DH16">
            <v>6992</v>
          </cell>
          <cell r="DJ16">
            <v>16005</v>
          </cell>
          <cell r="DL16">
            <v>25947</v>
          </cell>
          <cell r="DN16">
            <v>20897</v>
          </cell>
          <cell r="DP16">
            <v>30830</v>
          </cell>
          <cell r="DR16">
            <v>5128</v>
          </cell>
          <cell r="DT16">
            <v>20686</v>
          </cell>
          <cell r="DV16">
            <v>6092</v>
          </cell>
          <cell r="DX16">
            <v>14039</v>
          </cell>
          <cell r="DZ16">
            <v>9490</v>
          </cell>
          <cell r="EB16">
            <v>16362</v>
          </cell>
          <cell r="ED16">
            <v>8551</v>
          </cell>
          <cell r="EF16">
            <v>15288</v>
          </cell>
          <cell r="EH16">
            <v>22307</v>
          </cell>
          <cell r="EJ16">
            <v>25230</v>
          </cell>
          <cell r="EL16">
            <v>30579</v>
          </cell>
          <cell r="EN16">
            <v>11513</v>
          </cell>
          <cell r="EP16">
            <v>6920</v>
          </cell>
          <cell r="ER16">
            <v>11205</v>
          </cell>
          <cell r="ET16">
            <v>8292</v>
          </cell>
          <cell r="EV16">
            <v>32334</v>
          </cell>
          <cell r="EX16">
            <v>16559</v>
          </cell>
          <cell r="EZ16">
            <v>12757</v>
          </cell>
          <cell r="FB16">
            <v>43366</v>
          </cell>
        </row>
        <row r="23">
          <cell r="D23">
            <v>337441</v>
          </cell>
          <cell r="F23">
            <v>1923</v>
          </cell>
          <cell r="J23">
            <v>5168</v>
          </cell>
          <cell r="L23">
            <v>2982</v>
          </cell>
          <cell r="N23">
            <v>2427</v>
          </cell>
          <cell r="P23">
            <v>11508</v>
          </cell>
          <cell r="R23">
            <v>3475</v>
          </cell>
          <cell r="T23">
            <v>3199</v>
          </cell>
          <cell r="AH23">
            <v>4221</v>
          </cell>
        </row>
        <row r="24">
          <cell r="H24">
            <v>44693</v>
          </cell>
          <cell r="AJ24">
            <v>1139</v>
          </cell>
          <cell r="AL24">
            <v>1544</v>
          </cell>
          <cell r="DJ24">
            <v>3164</v>
          </cell>
        </row>
        <row r="37">
          <cell r="D37">
            <v>331086</v>
          </cell>
          <cell r="F37">
            <v>1905</v>
          </cell>
          <cell r="H37">
            <v>30748</v>
          </cell>
          <cell r="J37">
            <v>4177</v>
          </cell>
        </row>
        <row r="38">
          <cell r="FB38">
            <v>9866</v>
          </cell>
        </row>
        <row r="39">
          <cell r="D39">
            <v>254396</v>
          </cell>
          <cell r="F39">
            <v>2122</v>
          </cell>
          <cell r="H39">
            <v>10072</v>
          </cell>
          <cell r="J39">
            <v>4408</v>
          </cell>
          <cell r="L39">
            <v>3213</v>
          </cell>
          <cell r="N39">
            <v>3259</v>
          </cell>
          <cell r="P39">
            <v>6304</v>
          </cell>
          <cell r="R39">
            <v>3738</v>
          </cell>
          <cell r="T39">
            <v>2262</v>
          </cell>
          <cell r="V39">
            <v>3330</v>
          </cell>
          <cell r="X39">
            <v>1357</v>
          </cell>
          <cell r="Z39">
            <v>4134</v>
          </cell>
          <cell r="AB39">
            <v>2906</v>
          </cell>
          <cell r="AD39">
            <v>7666</v>
          </cell>
          <cell r="AF39">
            <v>12290</v>
          </cell>
          <cell r="AH39">
            <v>5123</v>
          </cell>
          <cell r="AJ39">
            <v>1405</v>
          </cell>
          <cell r="AL39">
            <v>2880</v>
          </cell>
          <cell r="AN39">
            <v>1475</v>
          </cell>
          <cell r="AP39">
            <v>2658</v>
          </cell>
          <cell r="AR39">
            <v>1497</v>
          </cell>
          <cell r="AT39">
            <v>9832</v>
          </cell>
          <cell r="AV39">
            <v>9489</v>
          </cell>
          <cell r="AX39">
            <v>3825</v>
          </cell>
          <cell r="AZ39">
            <v>2438</v>
          </cell>
          <cell r="BB39">
            <v>4307</v>
          </cell>
          <cell r="BD39">
            <v>4731</v>
          </cell>
          <cell r="BF39">
            <v>1601</v>
          </cell>
          <cell r="BH39">
            <v>5072</v>
          </cell>
          <cell r="BJ39">
            <v>1623</v>
          </cell>
          <cell r="BL39">
            <v>2546</v>
          </cell>
          <cell r="BN39">
            <v>1463</v>
          </cell>
          <cell r="BP39">
            <v>2565</v>
          </cell>
          <cell r="BR39">
            <v>2166</v>
          </cell>
          <cell r="BT39">
            <v>3421</v>
          </cell>
          <cell r="BV39">
            <v>1426</v>
          </cell>
          <cell r="BX39">
            <v>3151</v>
          </cell>
          <cell r="BZ39">
            <v>2738</v>
          </cell>
          <cell r="CB39">
            <v>2680</v>
          </cell>
          <cell r="CD39">
            <v>1594</v>
          </cell>
          <cell r="CF39">
            <v>3844</v>
          </cell>
          <cell r="CH39">
            <v>3123</v>
          </cell>
          <cell r="CJ39">
            <v>895</v>
          </cell>
          <cell r="CL39">
            <v>2960</v>
          </cell>
          <cell r="CN39">
            <v>1260</v>
          </cell>
          <cell r="CP39">
            <v>1501</v>
          </cell>
          <cell r="CR39">
            <v>2616</v>
          </cell>
          <cell r="CT39">
            <v>2795</v>
          </cell>
          <cell r="CV39">
            <v>3417</v>
          </cell>
          <cell r="CX39">
            <v>963</v>
          </cell>
          <cell r="CZ39">
            <v>1935</v>
          </cell>
          <cell r="DB39">
            <v>3358</v>
          </cell>
          <cell r="DD39">
            <v>2877</v>
          </cell>
          <cell r="DF39">
            <v>6580</v>
          </cell>
          <cell r="DH39">
            <v>2833</v>
          </cell>
          <cell r="DJ39">
            <v>2780</v>
          </cell>
          <cell r="DL39">
            <v>4323</v>
          </cell>
          <cell r="DN39">
            <v>2744</v>
          </cell>
          <cell r="DP39">
            <v>6516</v>
          </cell>
          <cell r="DR39">
            <v>1817</v>
          </cell>
          <cell r="DT39">
            <v>1928</v>
          </cell>
          <cell r="DV39">
            <v>1120</v>
          </cell>
          <cell r="DX39">
            <v>2141</v>
          </cell>
          <cell r="DZ39">
            <v>1798</v>
          </cell>
          <cell r="EB39">
            <v>2220</v>
          </cell>
          <cell r="ED39">
            <v>1077</v>
          </cell>
          <cell r="EF39">
            <v>2222</v>
          </cell>
          <cell r="EH39">
            <v>2805</v>
          </cell>
          <cell r="EJ39">
            <v>6173</v>
          </cell>
          <cell r="EL39">
            <v>3503</v>
          </cell>
          <cell r="EN39">
            <v>1404</v>
          </cell>
          <cell r="EP39">
            <v>1225</v>
          </cell>
          <cell r="ER39">
            <v>1394</v>
          </cell>
          <cell r="ET39">
            <v>951</v>
          </cell>
          <cell r="EV39">
            <v>4931</v>
          </cell>
          <cell r="EX39">
            <v>2430</v>
          </cell>
          <cell r="EZ39">
            <v>1689</v>
          </cell>
          <cell r="FB39">
            <v>7481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iagnosis"/>
      <sheetName val="All Diagnosis"/>
      <sheetName val="Sheet1"/>
    </sheetNames>
    <sheetDataSet>
      <sheetData sheetId="0"/>
      <sheetData sheetId="1"/>
      <sheetData sheetId="2">
        <row r="9">
          <cell r="D9">
            <v>840489</v>
          </cell>
          <cell r="F9">
            <v>4495</v>
          </cell>
          <cell r="H9">
            <v>75840</v>
          </cell>
          <cell r="J9">
            <v>10430</v>
          </cell>
          <cell r="L9">
            <v>18424</v>
          </cell>
          <cell r="N9">
            <v>7664</v>
          </cell>
          <cell r="P9">
            <v>37168</v>
          </cell>
          <cell r="R9">
            <v>8492</v>
          </cell>
          <cell r="T9">
            <v>9499</v>
          </cell>
          <cell r="V9">
            <v>16161</v>
          </cell>
          <cell r="X9">
            <v>4620</v>
          </cell>
          <cell r="Z9">
            <v>16575</v>
          </cell>
          <cell r="AB9">
            <v>4183</v>
          </cell>
          <cell r="AD9">
            <v>11500</v>
          </cell>
          <cell r="AF9">
            <v>17886</v>
          </cell>
          <cell r="AH9">
            <v>8550</v>
          </cell>
          <cell r="AJ9">
            <v>2940</v>
          </cell>
          <cell r="AL9">
            <v>3781</v>
          </cell>
          <cell r="AN9">
            <v>5498</v>
          </cell>
          <cell r="AP9">
            <v>13460</v>
          </cell>
          <cell r="AR9">
            <v>6844</v>
          </cell>
          <cell r="AT9">
            <v>34729</v>
          </cell>
          <cell r="AV9">
            <v>15572</v>
          </cell>
          <cell r="AX9">
            <v>13704</v>
          </cell>
          <cell r="AZ9">
            <v>11114</v>
          </cell>
          <cell r="BB9">
            <v>6765</v>
          </cell>
          <cell r="BD9">
            <v>5244</v>
          </cell>
          <cell r="BF9">
            <v>4482</v>
          </cell>
          <cell r="BH9">
            <v>21317</v>
          </cell>
          <cell r="BJ9">
            <v>9769</v>
          </cell>
          <cell r="BL9">
            <v>5899</v>
          </cell>
          <cell r="BN9">
            <v>5193</v>
          </cell>
          <cell r="BP9">
            <v>3964</v>
          </cell>
          <cell r="BR9">
            <v>9303</v>
          </cell>
          <cell r="BT9">
            <v>6147</v>
          </cell>
          <cell r="BV9">
            <v>3660</v>
          </cell>
          <cell r="BX9">
            <v>5875</v>
          </cell>
          <cell r="BZ9">
            <v>7346</v>
          </cell>
          <cell r="CB9">
            <v>13451</v>
          </cell>
          <cell r="CD9">
            <v>5259</v>
          </cell>
          <cell r="CF9">
            <v>12180</v>
          </cell>
          <cell r="CH9">
            <v>7443</v>
          </cell>
          <cell r="CJ9">
            <v>4468</v>
          </cell>
          <cell r="CL9">
            <v>17586</v>
          </cell>
          <cell r="CN9">
            <v>4333</v>
          </cell>
          <cell r="CP9">
            <v>1250</v>
          </cell>
          <cell r="CR9">
            <v>10368</v>
          </cell>
          <cell r="CT9">
            <v>4312</v>
          </cell>
          <cell r="CV9">
            <v>18575</v>
          </cell>
          <cell r="CX9">
            <v>1421</v>
          </cell>
          <cell r="CZ9">
            <v>6570</v>
          </cell>
          <cell r="DB9">
            <v>12176</v>
          </cell>
          <cell r="DD9">
            <v>11578</v>
          </cell>
          <cell r="DF9">
            <v>10078</v>
          </cell>
          <cell r="DH9">
            <v>3789</v>
          </cell>
          <cell r="DJ9">
            <v>11406</v>
          </cell>
          <cell r="DL9">
            <v>14238</v>
          </cell>
          <cell r="DN9">
            <v>16801</v>
          </cell>
          <cell r="DP9">
            <v>14658</v>
          </cell>
          <cell r="DR9">
            <v>2786</v>
          </cell>
          <cell r="DT9">
            <v>12529</v>
          </cell>
          <cell r="DV9">
            <v>3178</v>
          </cell>
          <cell r="DX9">
            <v>7830</v>
          </cell>
          <cell r="DZ9">
            <v>4896</v>
          </cell>
          <cell r="EB9">
            <v>8563</v>
          </cell>
          <cell r="ED9">
            <v>4074</v>
          </cell>
          <cell r="EF9">
            <v>6841</v>
          </cell>
          <cell r="EH9">
            <v>12419</v>
          </cell>
          <cell r="EJ9">
            <v>12425</v>
          </cell>
          <cell r="EL9">
            <v>16732</v>
          </cell>
          <cell r="EN9">
            <v>7522</v>
          </cell>
          <cell r="EP9">
            <v>5547</v>
          </cell>
          <cell r="ER9">
            <v>6223</v>
          </cell>
          <cell r="ET9">
            <v>6249</v>
          </cell>
          <cell r="EV9">
            <v>22746</v>
          </cell>
          <cell r="EX9">
            <v>7701</v>
          </cell>
          <cell r="EZ9">
            <v>5699</v>
          </cell>
          <cell r="FB9">
            <v>30496</v>
          </cell>
        </row>
        <row r="18">
          <cell r="F18">
            <v>7263</v>
          </cell>
          <cell r="H18">
            <v>133085</v>
          </cell>
          <cell r="J18">
            <v>19435</v>
          </cell>
          <cell r="L18">
            <v>19528</v>
          </cell>
          <cell r="N18">
            <v>13286</v>
          </cell>
          <cell r="P18">
            <v>45409</v>
          </cell>
          <cell r="R18">
            <v>14133</v>
          </cell>
          <cell r="T18">
            <v>14199</v>
          </cell>
          <cell r="V18">
            <v>25842</v>
          </cell>
          <cell r="X18">
            <v>7487</v>
          </cell>
          <cell r="Z18">
            <v>20132</v>
          </cell>
          <cell r="AB18">
            <v>9116</v>
          </cell>
          <cell r="AD18">
            <v>21118</v>
          </cell>
          <cell r="AF18">
            <v>33566</v>
          </cell>
          <cell r="AH18">
            <v>15653</v>
          </cell>
          <cell r="AJ18">
            <v>5690</v>
          </cell>
          <cell r="AL18">
            <v>8507</v>
          </cell>
          <cell r="AN18">
            <v>9340</v>
          </cell>
          <cell r="AP18">
            <v>20667</v>
          </cell>
          <cell r="AR18">
            <v>7138</v>
          </cell>
          <cell r="AT18">
            <v>53972</v>
          </cell>
          <cell r="AV18">
            <v>26930</v>
          </cell>
          <cell r="AX18">
            <v>24886</v>
          </cell>
          <cell r="AZ18">
            <v>18223</v>
          </cell>
          <cell r="BB18">
            <v>13131</v>
          </cell>
          <cell r="BD18">
            <v>14967</v>
          </cell>
          <cell r="BF18">
            <v>5152</v>
          </cell>
          <cell r="BH18">
            <v>31839</v>
          </cell>
          <cell r="BJ18">
            <v>15592</v>
          </cell>
          <cell r="BL18">
            <v>11186</v>
          </cell>
          <cell r="BN18">
            <v>8479</v>
          </cell>
          <cell r="BP18">
            <v>7287</v>
          </cell>
          <cell r="BR18">
            <v>15819</v>
          </cell>
          <cell r="BT18">
            <v>13324</v>
          </cell>
          <cell r="BV18">
            <v>7338</v>
          </cell>
          <cell r="BX18">
            <v>10654</v>
          </cell>
          <cell r="BZ18">
            <v>12469</v>
          </cell>
          <cell r="CB18">
            <v>20441</v>
          </cell>
          <cell r="CD18">
            <v>9218</v>
          </cell>
          <cell r="CF18">
            <v>19233</v>
          </cell>
          <cell r="CH18">
            <v>13974</v>
          </cell>
          <cell r="CJ18">
            <v>6850</v>
          </cell>
          <cell r="CL18">
            <v>18061</v>
          </cell>
          <cell r="CN18">
            <v>4335</v>
          </cell>
          <cell r="CP18">
            <v>2627</v>
          </cell>
          <cell r="CR18">
            <v>11693</v>
          </cell>
          <cell r="CT18">
            <v>7476</v>
          </cell>
          <cell r="CV18">
            <v>21080</v>
          </cell>
          <cell r="CX18">
            <v>2904</v>
          </cell>
          <cell r="CZ18">
            <v>9778</v>
          </cell>
          <cell r="DB18">
            <v>21237</v>
          </cell>
          <cell r="DD18">
            <v>18594</v>
          </cell>
          <cell r="DF18">
            <v>19044</v>
          </cell>
          <cell r="DH18">
            <v>5616</v>
          </cell>
          <cell r="DJ18">
            <v>15014</v>
          </cell>
          <cell r="DL18">
            <v>19181</v>
          </cell>
          <cell r="DN18">
            <v>18730</v>
          </cell>
          <cell r="DP18">
            <v>24932</v>
          </cell>
          <cell r="DR18">
            <v>4607</v>
          </cell>
          <cell r="DT18">
            <v>20676</v>
          </cell>
          <cell r="DV18">
            <v>5867</v>
          </cell>
          <cell r="DX18">
            <v>12591</v>
          </cell>
          <cell r="DZ18">
            <v>7852</v>
          </cell>
          <cell r="EB18">
            <v>14657</v>
          </cell>
          <cell r="ED18">
            <v>7675</v>
          </cell>
          <cell r="EF18">
            <v>12498</v>
          </cell>
          <cell r="EH18">
            <v>20847</v>
          </cell>
          <cell r="EJ18">
            <v>20788</v>
          </cell>
          <cell r="EL18">
            <v>24205</v>
          </cell>
          <cell r="EN18">
            <v>9626</v>
          </cell>
          <cell r="EP18">
            <v>5170</v>
          </cell>
          <cell r="ER18">
            <v>11073</v>
          </cell>
          <cell r="ET18">
            <v>7168</v>
          </cell>
          <cell r="EV18">
            <v>26919</v>
          </cell>
          <cell r="EX18">
            <v>14643</v>
          </cell>
          <cell r="EZ18">
            <v>11664</v>
          </cell>
          <cell r="FB18">
            <v>35684</v>
          </cell>
        </row>
        <row r="26">
          <cell r="D26">
            <v>327453</v>
          </cell>
          <cell r="F26">
            <v>2110</v>
          </cell>
          <cell r="H26">
            <v>45798</v>
          </cell>
          <cell r="J26">
            <v>4836</v>
          </cell>
          <cell r="L26">
            <v>2790</v>
          </cell>
          <cell r="N26">
            <v>2367</v>
          </cell>
          <cell r="P26">
            <v>11575</v>
          </cell>
          <cell r="R26">
            <v>3163</v>
          </cell>
          <cell r="T26">
            <v>3774</v>
          </cell>
          <cell r="V26">
            <v>8916</v>
          </cell>
          <cell r="X26">
            <v>1611</v>
          </cell>
          <cell r="Z26">
            <v>3852</v>
          </cell>
          <cell r="AB26">
            <v>2223</v>
          </cell>
          <cell r="AD26">
            <v>5020</v>
          </cell>
          <cell r="AF26">
            <v>6681</v>
          </cell>
          <cell r="AH26">
            <v>4038</v>
          </cell>
          <cell r="AJ26">
            <v>1022</v>
          </cell>
          <cell r="AL26">
            <v>1820</v>
          </cell>
          <cell r="AN26">
            <v>2491</v>
          </cell>
          <cell r="AP26">
            <v>6221</v>
          </cell>
          <cell r="AR26">
            <v>1458</v>
          </cell>
          <cell r="AT26">
            <v>9566</v>
          </cell>
          <cell r="AV26">
            <v>7902</v>
          </cell>
          <cell r="AX26">
            <v>6250</v>
          </cell>
          <cell r="AZ26">
            <v>8230</v>
          </cell>
          <cell r="BB26">
            <v>4007</v>
          </cell>
          <cell r="BD26">
            <v>1610</v>
          </cell>
          <cell r="BF26">
            <v>823</v>
          </cell>
          <cell r="BH26">
            <v>5017</v>
          </cell>
          <cell r="BJ26">
            <v>5965</v>
          </cell>
          <cell r="BL26">
            <v>2798</v>
          </cell>
          <cell r="BN26">
            <v>1799</v>
          </cell>
          <cell r="BP26">
            <v>2327</v>
          </cell>
          <cell r="BR26">
            <v>4553</v>
          </cell>
          <cell r="BT26">
            <v>2378</v>
          </cell>
          <cell r="BV26">
            <v>1619</v>
          </cell>
          <cell r="BX26">
            <v>2603</v>
          </cell>
          <cell r="BZ26">
            <v>2946</v>
          </cell>
          <cell r="CB26">
            <v>5420</v>
          </cell>
          <cell r="CD26">
            <v>2138</v>
          </cell>
          <cell r="CF26">
            <v>3233</v>
          </cell>
          <cell r="CH26">
            <v>2748</v>
          </cell>
          <cell r="CJ26">
            <v>2720</v>
          </cell>
          <cell r="CL26">
            <v>2679</v>
          </cell>
          <cell r="CN26">
            <v>597</v>
          </cell>
          <cell r="CP26">
            <v>417</v>
          </cell>
          <cell r="CR26">
            <v>3611</v>
          </cell>
          <cell r="CT26">
            <v>2694</v>
          </cell>
          <cell r="CV26">
            <v>4402</v>
          </cell>
          <cell r="CX26">
            <v>873</v>
          </cell>
          <cell r="CZ26">
            <v>2148</v>
          </cell>
          <cell r="DB26">
            <v>5688</v>
          </cell>
          <cell r="DD26">
            <v>4677</v>
          </cell>
          <cell r="DF26">
            <v>5754</v>
          </cell>
          <cell r="DH26">
            <v>1166</v>
          </cell>
          <cell r="DJ26">
            <v>3252</v>
          </cell>
          <cell r="DL26">
            <v>2435</v>
          </cell>
          <cell r="DN26">
            <v>2746</v>
          </cell>
          <cell r="DP26">
            <v>8534</v>
          </cell>
          <cell r="DR26">
            <v>1473</v>
          </cell>
          <cell r="DT26">
            <v>9782</v>
          </cell>
          <cell r="DV26">
            <v>984</v>
          </cell>
          <cell r="DX26">
            <v>5059</v>
          </cell>
          <cell r="DZ26">
            <v>1149</v>
          </cell>
          <cell r="EB26">
            <v>4020</v>
          </cell>
          <cell r="ED26">
            <v>1774</v>
          </cell>
          <cell r="EF26">
            <v>2228</v>
          </cell>
          <cell r="EH26">
            <v>4083</v>
          </cell>
          <cell r="EJ26">
            <v>6111</v>
          </cell>
          <cell r="EL26">
            <v>5122</v>
          </cell>
          <cell r="EN26">
            <v>1621</v>
          </cell>
          <cell r="EP26">
            <v>700</v>
          </cell>
          <cell r="ER26">
            <v>3217</v>
          </cell>
          <cell r="ET26">
            <v>1121</v>
          </cell>
          <cell r="EV26">
            <v>6239</v>
          </cell>
          <cell r="EX26">
            <v>3438</v>
          </cell>
          <cell r="EZ26">
            <v>1451</v>
          </cell>
          <cell r="FB26">
            <v>7790</v>
          </cell>
        </row>
        <row r="40">
          <cell r="D40">
            <v>293463</v>
          </cell>
          <cell r="F40">
            <v>1840</v>
          </cell>
          <cell r="H40">
            <v>28690</v>
          </cell>
          <cell r="J40">
            <v>3510</v>
          </cell>
          <cell r="L40">
            <v>2430</v>
          </cell>
          <cell r="N40">
            <v>2814</v>
          </cell>
          <cell r="P40">
            <v>9950</v>
          </cell>
          <cell r="R40">
            <v>4288</v>
          </cell>
          <cell r="T40">
            <v>3672</v>
          </cell>
          <cell r="V40">
            <v>6645</v>
          </cell>
          <cell r="X40">
            <v>2159</v>
          </cell>
          <cell r="Z40">
            <v>4521</v>
          </cell>
          <cell r="AB40">
            <v>2230</v>
          </cell>
          <cell r="AD40">
            <v>5063</v>
          </cell>
          <cell r="AF40">
            <v>7314</v>
          </cell>
          <cell r="AH40">
            <v>3316</v>
          </cell>
          <cell r="AJ40">
            <v>1144</v>
          </cell>
          <cell r="AL40">
            <v>1885</v>
          </cell>
          <cell r="AN40">
            <v>2304</v>
          </cell>
          <cell r="AP40">
            <v>4885</v>
          </cell>
          <cell r="AR40">
            <v>1488</v>
          </cell>
          <cell r="AT40">
            <v>15974</v>
          </cell>
          <cell r="AV40">
            <v>7409</v>
          </cell>
          <cell r="AX40">
            <v>6827</v>
          </cell>
          <cell r="AZ40">
            <v>4289</v>
          </cell>
          <cell r="BB40">
            <v>2079</v>
          </cell>
          <cell r="BD40">
            <v>1653</v>
          </cell>
          <cell r="BF40">
            <v>887</v>
          </cell>
          <cell r="BH40">
            <v>7248</v>
          </cell>
          <cell r="BJ40">
            <v>4354</v>
          </cell>
          <cell r="BL40">
            <v>1912</v>
          </cell>
          <cell r="BN40">
            <v>2603</v>
          </cell>
          <cell r="BP40">
            <v>1795</v>
          </cell>
          <cell r="BR40">
            <v>3772</v>
          </cell>
          <cell r="BT40">
            <v>2139</v>
          </cell>
          <cell r="BV40">
            <v>907</v>
          </cell>
          <cell r="BX40">
            <v>2969</v>
          </cell>
          <cell r="BZ40">
            <v>3197</v>
          </cell>
          <cell r="CB40">
            <v>4792</v>
          </cell>
          <cell r="CD40">
            <v>1639</v>
          </cell>
          <cell r="CF40">
            <v>3717</v>
          </cell>
          <cell r="CH40">
            <v>2383</v>
          </cell>
          <cell r="CJ40">
            <v>1548</v>
          </cell>
          <cell r="CL40">
            <v>3193</v>
          </cell>
          <cell r="CN40">
            <v>1076</v>
          </cell>
          <cell r="CP40">
            <v>563</v>
          </cell>
          <cell r="CR40">
            <v>1895</v>
          </cell>
          <cell r="CT40">
            <v>1873</v>
          </cell>
          <cell r="CV40">
            <v>4769</v>
          </cell>
          <cell r="CX40">
            <v>690</v>
          </cell>
          <cell r="CZ40">
            <v>3276</v>
          </cell>
          <cell r="DB40">
            <v>4637</v>
          </cell>
          <cell r="DD40">
            <v>3675</v>
          </cell>
          <cell r="DF40">
            <v>4349</v>
          </cell>
          <cell r="DH40">
            <v>1731</v>
          </cell>
          <cell r="DJ40">
            <v>3516</v>
          </cell>
          <cell r="DL40">
            <v>3877</v>
          </cell>
          <cell r="DN40">
            <v>4520</v>
          </cell>
          <cell r="DP40">
            <v>6469</v>
          </cell>
          <cell r="DR40">
            <v>1035</v>
          </cell>
          <cell r="DT40">
            <v>4147</v>
          </cell>
          <cell r="DV40">
            <v>986</v>
          </cell>
          <cell r="DX40">
            <v>2757</v>
          </cell>
          <cell r="DZ40">
            <v>1808</v>
          </cell>
          <cell r="EB40">
            <v>3864</v>
          </cell>
          <cell r="ED40">
            <v>1501</v>
          </cell>
          <cell r="EF40">
            <v>2615</v>
          </cell>
          <cell r="EH40">
            <v>4699</v>
          </cell>
          <cell r="EJ40">
            <v>4830</v>
          </cell>
          <cell r="EL40">
            <v>6388</v>
          </cell>
          <cell r="EN40">
            <v>1960</v>
          </cell>
          <cell r="EP40">
            <v>1192</v>
          </cell>
          <cell r="ER40">
            <v>1625</v>
          </cell>
          <cell r="ET40">
            <v>1110</v>
          </cell>
          <cell r="EV40">
            <v>5311</v>
          </cell>
          <cell r="EX40">
            <v>2793</v>
          </cell>
          <cell r="EZ40">
            <v>1937</v>
          </cell>
          <cell r="FB40">
            <v>8555</v>
          </cell>
        </row>
        <row r="42">
          <cell r="D42">
            <v>254507</v>
          </cell>
          <cell r="F42">
            <v>2329</v>
          </cell>
          <cell r="H42">
            <v>10571</v>
          </cell>
          <cell r="J42">
            <v>3842</v>
          </cell>
          <cell r="L42">
            <v>2778</v>
          </cell>
          <cell r="N42">
            <v>3390</v>
          </cell>
          <cell r="P42">
            <v>6696</v>
          </cell>
          <cell r="R42">
            <v>3586</v>
          </cell>
          <cell r="T42">
            <v>2903</v>
          </cell>
          <cell r="V42">
            <v>3056</v>
          </cell>
          <cell r="X42">
            <v>1309</v>
          </cell>
          <cell r="Z42">
            <v>3971</v>
          </cell>
          <cell r="AB42">
            <v>3123</v>
          </cell>
          <cell r="AD42">
            <v>8552</v>
          </cell>
          <cell r="AF42">
            <v>12798</v>
          </cell>
          <cell r="AH42">
            <v>4835</v>
          </cell>
          <cell r="AJ42">
            <v>1175</v>
          </cell>
          <cell r="AL42">
            <v>2885</v>
          </cell>
          <cell r="AN42">
            <v>1423</v>
          </cell>
          <cell r="AP42">
            <v>2462</v>
          </cell>
          <cell r="AR42">
            <v>1339</v>
          </cell>
          <cell r="AT42">
            <v>9849</v>
          </cell>
          <cell r="AV42">
            <v>8919</v>
          </cell>
          <cell r="AX42">
            <v>4140</v>
          </cell>
          <cell r="AZ42">
            <v>2251</v>
          </cell>
          <cell r="BB42">
            <v>4200</v>
          </cell>
          <cell r="BD42">
            <v>5180</v>
          </cell>
          <cell r="BF42">
            <v>1489</v>
          </cell>
          <cell r="BH42">
            <v>5396</v>
          </cell>
          <cell r="BJ42">
            <v>1804</v>
          </cell>
          <cell r="BL42">
            <v>2438</v>
          </cell>
          <cell r="BN42">
            <v>1409</v>
          </cell>
          <cell r="BP42">
            <v>2626</v>
          </cell>
          <cell r="BR42">
            <v>2178</v>
          </cell>
          <cell r="BT42">
            <v>3522</v>
          </cell>
          <cell r="BV42">
            <v>1641</v>
          </cell>
          <cell r="BX42">
            <v>2816</v>
          </cell>
          <cell r="BZ42">
            <v>2651</v>
          </cell>
          <cell r="CB42">
            <v>3614</v>
          </cell>
          <cell r="CD42">
            <v>1711</v>
          </cell>
          <cell r="CF42">
            <v>4486</v>
          </cell>
          <cell r="CH42">
            <v>3436</v>
          </cell>
          <cell r="CJ42">
            <v>932</v>
          </cell>
          <cell r="CL42">
            <v>3561</v>
          </cell>
          <cell r="CN42">
            <v>1008</v>
          </cell>
          <cell r="CP42">
            <v>1686</v>
          </cell>
          <cell r="CR42">
            <v>2302</v>
          </cell>
          <cell r="CT42">
            <v>2620</v>
          </cell>
          <cell r="CV42">
            <v>2990</v>
          </cell>
          <cell r="CX42">
            <v>1157</v>
          </cell>
          <cell r="CZ42">
            <v>1536</v>
          </cell>
          <cell r="DB42">
            <v>3417</v>
          </cell>
          <cell r="DD42">
            <v>3100</v>
          </cell>
          <cell r="DF42">
            <v>7482</v>
          </cell>
          <cell r="DH42">
            <v>2484</v>
          </cell>
          <cell r="DJ42">
            <v>2843</v>
          </cell>
          <cell r="DL42">
            <v>4117</v>
          </cell>
          <cell r="DN42">
            <v>2644</v>
          </cell>
          <cell r="DP42">
            <v>5625</v>
          </cell>
          <cell r="DR42">
            <v>1630</v>
          </cell>
          <cell r="DT42">
            <v>2021</v>
          </cell>
          <cell r="DV42">
            <v>1042</v>
          </cell>
          <cell r="DX42">
            <v>1867</v>
          </cell>
          <cell r="DZ42">
            <v>1437</v>
          </cell>
          <cell r="EB42">
            <v>2468</v>
          </cell>
          <cell r="ED42">
            <v>1226</v>
          </cell>
          <cell r="EF42">
            <v>2333</v>
          </cell>
          <cell r="EH42">
            <v>2853</v>
          </cell>
          <cell r="EJ42">
            <v>5830</v>
          </cell>
          <cell r="EL42">
            <v>3759</v>
          </cell>
          <cell r="EN42">
            <v>1626</v>
          </cell>
          <cell r="EP42">
            <v>1255</v>
          </cell>
          <cell r="ER42">
            <v>1534</v>
          </cell>
          <cell r="ET42">
            <v>957</v>
          </cell>
          <cell r="EV42">
            <v>4350</v>
          </cell>
          <cell r="EX42">
            <v>2451</v>
          </cell>
          <cell r="EZ42">
            <v>1420</v>
          </cell>
          <cell r="FB42">
            <v>6165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zoomScaleNormal="100" workbookViewId="0">
      <selection activeCell="O22" sqref="O22"/>
    </sheetView>
  </sheetViews>
  <sheetFormatPr defaultColWidth="8.85546875" defaultRowHeight="15"/>
  <cols>
    <col min="1" max="1" width="9.28515625" style="20" customWidth="1"/>
    <col min="2" max="2" width="14.42578125" style="20" customWidth="1"/>
    <col min="3" max="3" width="7.5703125" style="57" customWidth="1"/>
    <col min="4" max="4" width="7.5703125" style="58" customWidth="1"/>
    <col min="5" max="5" width="7.5703125" style="75" customWidth="1"/>
    <col min="6" max="6" width="7.5703125" style="53" customWidth="1"/>
    <col min="7" max="7" width="7.5703125" style="54" customWidth="1"/>
    <col min="8" max="8" width="7.5703125" style="57" customWidth="1"/>
    <col min="9" max="9" width="7.5703125" style="56" customWidth="1"/>
    <col min="10" max="10" width="7.5703125" style="54" customWidth="1"/>
    <col min="11" max="11" width="11.28515625" style="57" customWidth="1"/>
    <col min="12" max="12" width="8.85546875" style="20"/>
    <col min="13" max="15" width="9.85546875" style="20" bestFit="1" customWidth="1"/>
    <col min="16" max="16" width="8.85546875" style="20"/>
    <col min="17" max="17" width="9.85546875" style="20" bestFit="1" customWidth="1"/>
    <col min="18" max="16384" width="8.85546875" style="20"/>
  </cols>
  <sheetData>
    <row r="1" spans="1:20">
      <c r="B1" s="6"/>
      <c r="C1" s="4"/>
      <c r="D1" s="23"/>
      <c r="E1" s="7"/>
      <c r="F1" s="4"/>
      <c r="G1" s="23"/>
      <c r="H1" s="7"/>
      <c r="I1" s="49"/>
      <c r="J1" s="23"/>
      <c r="K1" s="7"/>
      <c r="L1" s="98"/>
      <c r="M1" s="98"/>
      <c r="N1" s="98"/>
      <c r="O1" s="98"/>
      <c r="P1" s="98"/>
      <c r="Q1" s="98"/>
      <c r="R1" s="98"/>
      <c r="S1" s="98"/>
      <c r="T1" s="98"/>
    </row>
    <row r="2" spans="1:20" s="55" customFormat="1" ht="12.75">
      <c r="A2" s="1" t="s">
        <v>95</v>
      </c>
      <c r="B2" s="22"/>
      <c r="C2" s="4"/>
      <c r="D2" s="23"/>
      <c r="E2" s="3"/>
      <c r="F2" s="4"/>
      <c r="G2" s="23"/>
      <c r="H2" s="3"/>
      <c r="I2" s="49"/>
      <c r="J2" s="23"/>
      <c r="K2" s="3"/>
      <c r="L2" s="97"/>
      <c r="M2" s="97"/>
      <c r="N2" s="97"/>
      <c r="O2" s="97"/>
      <c r="P2" s="97"/>
      <c r="Q2" s="97"/>
      <c r="R2" s="97"/>
      <c r="S2" s="97"/>
      <c r="T2" s="97"/>
    </row>
    <row r="3" spans="1:20">
      <c r="A3" s="1"/>
      <c r="B3" s="1"/>
      <c r="C3" s="8"/>
      <c r="D3" s="24"/>
      <c r="E3" s="7"/>
      <c r="F3" s="8"/>
      <c r="G3" s="24"/>
      <c r="H3" s="7"/>
      <c r="I3" s="50"/>
      <c r="J3" s="24"/>
      <c r="K3" s="7"/>
      <c r="L3" s="98"/>
      <c r="M3" s="98"/>
      <c r="N3" s="98"/>
      <c r="O3" s="98"/>
      <c r="P3" s="98"/>
      <c r="Q3" s="98"/>
      <c r="R3" s="98"/>
      <c r="S3" s="98"/>
      <c r="T3" s="98"/>
    </row>
    <row r="4" spans="1:20" s="70" customFormat="1" ht="11.25">
      <c r="A4" s="99" t="s">
        <v>0</v>
      </c>
      <c r="B4" s="100"/>
      <c r="C4" s="101"/>
      <c r="D4" s="24"/>
      <c r="E4" s="101"/>
      <c r="F4" s="101"/>
      <c r="G4" s="24"/>
      <c r="H4" s="101"/>
      <c r="I4" s="102"/>
      <c r="J4" s="24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70" customFormat="1" ht="11.25">
      <c r="A5" s="158" t="s">
        <v>1</v>
      </c>
      <c r="B5" s="159"/>
      <c r="C5" s="101"/>
      <c r="D5" s="24"/>
      <c r="E5" s="101"/>
      <c r="F5" s="101"/>
      <c r="G5" s="24"/>
      <c r="H5" s="101"/>
      <c r="I5" s="102"/>
      <c r="J5" s="24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s="70" customFormat="1" ht="11.25">
      <c r="A6" s="100" t="s">
        <v>94</v>
      </c>
      <c r="B6" s="101"/>
      <c r="C6" s="101"/>
      <c r="D6" s="24"/>
      <c r="E6" s="101"/>
      <c r="F6" s="101"/>
      <c r="G6" s="24"/>
      <c r="H6" s="101"/>
      <c r="I6" s="102"/>
      <c r="J6" s="24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>
      <c r="A7" s="69"/>
      <c r="B7" s="52"/>
      <c r="F7" s="59"/>
      <c r="G7" s="60"/>
      <c r="I7" s="61"/>
      <c r="J7" s="60"/>
    </row>
    <row r="8" spans="1:20" ht="14.25" customHeight="1">
      <c r="A8" s="186" t="s">
        <v>2</v>
      </c>
      <c r="B8" s="15" t="s">
        <v>3</v>
      </c>
      <c r="C8" s="188" t="s">
        <v>86</v>
      </c>
      <c r="D8" s="189"/>
      <c r="E8" s="190"/>
      <c r="F8" s="183" t="s">
        <v>87</v>
      </c>
      <c r="G8" s="184"/>
      <c r="H8" s="185"/>
      <c r="I8" s="183" t="s">
        <v>88</v>
      </c>
      <c r="J8" s="184"/>
      <c r="K8" s="185"/>
    </row>
    <row r="9" spans="1:20">
      <c r="A9" s="187"/>
      <c r="B9" s="16"/>
      <c r="C9" s="136" t="s">
        <v>4</v>
      </c>
      <c r="D9" s="137" t="s">
        <v>5</v>
      </c>
      <c r="E9" s="151" t="s">
        <v>6</v>
      </c>
      <c r="F9" s="138" t="s">
        <v>4</v>
      </c>
      <c r="G9" s="124" t="s">
        <v>5</v>
      </c>
      <c r="H9" s="152" t="s">
        <v>6</v>
      </c>
      <c r="I9" s="138" t="s">
        <v>4</v>
      </c>
      <c r="J9" s="124" t="s">
        <v>5</v>
      </c>
      <c r="K9" s="152" t="s">
        <v>6</v>
      </c>
    </row>
    <row r="10" spans="1:20">
      <c r="A10" s="18"/>
      <c r="B10" s="169" t="s">
        <v>7</v>
      </c>
      <c r="C10" s="135">
        <v>1306070</v>
      </c>
      <c r="D10" s="139">
        <f>C10*100000/E10</f>
        <v>2008.9213785537911</v>
      </c>
      <c r="E10" s="140">
        <v>65013495</v>
      </c>
      <c r="F10" s="135">
        <f>[1]Sheet2!$D$14</f>
        <v>1363616</v>
      </c>
      <c r="G10" s="139">
        <f>F10*100000/H10</f>
        <v>2091.2817196563005</v>
      </c>
      <c r="H10" s="135">
        <v>65204797</v>
      </c>
      <c r="I10" s="135">
        <f>'[2]All Diagnosis'!$D$16</f>
        <v>1468433</v>
      </c>
      <c r="J10" s="139">
        <f>I10*100000/K10</f>
        <v>2245.093440511559</v>
      </c>
      <c r="K10" s="135">
        <v>65406320</v>
      </c>
      <c r="L10" s="153"/>
    </row>
    <row r="11" spans="1:20">
      <c r="A11" s="19"/>
      <c r="B11" s="170" t="s">
        <v>8</v>
      </c>
      <c r="C11" s="141">
        <f>[3]Sheet1!$H$18</f>
        <v>133085</v>
      </c>
      <c r="D11" s="142">
        <f>C11*100000/E11</f>
        <v>2376.9962276336682</v>
      </c>
      <c r="E11" s="143">
        <v>5598873</v>
      </c>
      <c r="F11" s="141">
        <f>[1]Sheet2!$H$14</f>
        <v>128883</v>
      </c>
      <c r="G11" s="142">
        <f>F11*100000/H11</f>
        <v>2307.1181027939683</v>
      </c>
      <c r="H11" s="141">
        <v>5586320</v>
      </c>
      <c r="I11" s="141">
        <f>'[2]All Diagnosis'!$H$16</f>
        <v>136418</v>
      </c>
      <c r="J11" s="142">
        <f>I11*100000/K11</f>
        <v>2446.9139947882586</v>
      </c>
      <c r="K11" s="141">
        <v>5575104</v>
      </c>
      <c r="M11" s="73"/>
      <c r="O11" s="71"/>
      <c r="Q11" s="73"/>
    </row>
    <row r="12" spans="1:20">
      <c r="A12" s="39">
        <v>1</v>
      </c>
      <c r="B12" s="168" t="s">
        <v>9</v>
      </c>
      <c r="C12" s="62">
        <f>[3]Sheet1!$AF$18</f>
        <v>33566</v>
      </c>
      <c r="D12" s="63">
        <f>C12*100000/E12</f>
        <v>2094.3421066588298</v>
      </c>
      <c r="E12" s="76">
        <v>1602699</v>
      </c>
      <c r="F12" s="64">
        <f>[1]Sheet2!$AF$14</f>
        <v>33071</v>
      </c>
      <c r="G12" s="65">
        <f>F12*100000/H12</f>
        <v>2053.5649417946511</v>
      </c>
      <c r="H12" s="62">
        <v>1610419</v>
      </c>
      <c r="I12" s="67">
        <f>'[2]All Diagnosis'!$AF$16</f>
        <v>35546</v>
      </c>
      <c r="J12" s="65">
        <f>I12*100000/K12</f>
        <v>2194.0620949324116</v>
      </c>
      <c r="K12" s="62">
        <v>1620100</v>
      </c>
    </row>
    <row r="13" spans="1:20">
      <c r="A13" s="39">
        <v>1</v>
      </c>
      <c r="B13" s="168" t="s">
        <v>10</v>
      </c>
      <c r="C13" s="62">
        <f>[3]Sheet1!$DH$18</f>
        <v>5616</v>
      </c>
      <c r="D13" s="66">
        <f t="shared" ref="D13:D20" si="0">C13*100000/E13</f>
        <v>1389.7687678175482</v>
      </c>
      <c r="E13" s="76">
        <v>404096</v>
      </c>
      <c r="F13" s="64">
        <f>[1]Sheet2!$DH$14</f>
        <v>5406</v>
      </c>
      <c r="G13" s="65">
        <f t="shared" ref="G13:G76" si="1">F13*100000/H13</f>
        <v>1339.3985342431135</v>
      </c>
      <c r="H13" s="62">
        <v>403614</v>
      </c>
      <c r="I13" s="64">
        <f>'[2]All Diagnosis'!$DH$16</f>
        <v>6992</v>
      </c>
      <c r="J13" s="65">
        <f t="shared" ref="J13:J76" si="2">I13*100000/K13</f>
        <v>1733.5680460169092</v>
      </c>
      <c r="K13" s="62">
        <v>403330</v>
      </c>
      <c r="M13" s="71"/>
      <c r="O13" s="71"/>
      <c r="Q13" s="71"/>
    </row>
    <row r="14" spans="1:20">
      <c r="A14" s="39">
        <v>1</v>
      </c>
      <c r="B14" s="168" t="s">
        <v>11</v>
      </c>
      <c r="C14" s="62">
        <f>[3]Sheet1!$DF$18</f>
        <v>19044</v>
      </c>
      <c r="D14" s="66">
        <f t="shared" si="0"/>
        <v>2545.9450571046227</v>
      </c>
      <c r="E14" s="76">
        <v>748013</v>
      </c>
      <c r="F14" s="64">
        <f>[1]Sheet2!$DF$14</f>
        <v>21150</v>
      </c>
      <c r="G14" s="65">
        <f t="shared" si="1"/>
        <v>2838.4651620340856</v>
      </c>
      <c r="H14" s="62">
        <v>745121</v>
      </c>
      <c r="I14" s="67">
        <f>'[2]All Diagnosis'!$DF$16</f>
        <v>22130</v>
      </c>
      <c r="J14" s="65">
        <f t="shared" si="2"/>
        <v>2982.1662951872981</v>
      </c>
      <c r="K14" s="62">
        <v>742078</v>
      </c>
      <c r="M14" s="71"/>
    </row>
    <row r="15" spans="1:20">
      <c r="A15" s="39">
        <v>1</v>
      </c>
      <c r="B15" s="168" t="s">
        <v>12</v>
      </c>
      <c r="C15" s="62">
        <f>[3]Sheet1!$CH$18</f>
        <v>13974</v>
      </c>
      <c r="D15" s="66">
        <f t="shared" si="0"/>
        <v>3101.4393039849965</v>
      </c>
      <c r="E15" s="76">
        <v>450565</v>
      </c>
      <c r="F15" s="64">
        <f>[1]Sheet2!$CH$14</f>
        <v>15019</v>
      </c>
      <c r="G15" s="65">
        <f t="shared" si="1"/>
        <v>3351.2584791146019</v>
      </c>
      <c r="H15" s="62">
        <v>448160</v>
      </c>
      <c r="I15" s="64">
        <f>'[2]All Diagnosis'!$CH$16</f>
        <v>15262</v>
      </c>
      <c r="J15" s="65">
        <f t="shared" si="2"/>
        <v>3423.7694216247987</v>
      </c>
      <c r="K15" s="62">
        <v>445766</v>
      </c>
      <c r="N15" s="71"/>
    </row>
    <row r="16" spans="1:20">
      <c r="A16" s="39">
        <v>1</v>
      </c>
      <c r="B16" s="168" t="s">
        <v>13</v>
      </c>
      <c r="C16" s="62">
        <f>[3]Sheet1!$BD$18</f>
        <v>14967</v>
      </c>
      <c r="D16" s="66">
        <f t="shared" si="0"/>
        <v>3131.5777360243378</v>
      </c>
      <c r="E16" s="76">
        <v>477938</v>
      </c>
      <c r="F16" s="64">
        <f>[1]Sheet2!$BD$14</f>
        <v>15912</v>
      </c>
      <c r="G16" s="65">
        <f t="shared" si="1"/>
        <v>3328.2227516403714</v>
      </c>
      <c r="H16" s="62">
        <v>478093</v>
      </c>
      <c r="I16" s="64">
        <f>'[2]All Diagnosis'!$BD$16</f>
        <v>16837</v>
      </c>
      <c r="J16" s="65">
        <f t="shared" si="2"/>
        <v>3524.9807389542088</v>
      </c>
      <c r="K16" s="62">
        <v>477648</v>
      </c>
    </row>
    <row r="17" spans="1:11">
      <c r="A17" s="39">
        <v>1</v>
      </c>
      <c r="B17" s="168" t="s">
        <v>14</v>
      </c>
      <c r="C17" s="62">
        <f>[3]Sheet1!$BT$18</f>
        <v>13324</v>
      </c>
      <c r="D17" s="66">
        <f t="shared" si="0"/>
        <v>2782.3079958987896</v>
      </c>
      <c r="E17" s="76">
        <v>478883</v>
      </c>
      <c r="F17" s="64">
        <f>[1]Sheet2!$BT$14</f>
        <v>12868</v>
      </c>
      <c r="G17" s="65">
        <f t="shared" si="1"/>
        <v>2703.4124594792761</v>
      </c>
      <c r="H17" s="62">
        <v>475991</v>
      </c>
      <c r="I17" s="64">
        <f>'[2]All Diagnosis'!$BT$16</f>
        <v>13332</v>
      </c>
      <c r="J17" s="65">
        <f t="shared" si="2"/>
        <v>2813.1983144443343</v>
      </c>
      <c r="K17" s="62">
        <v>473909</v>
      </c>
    </row>
    <row r="18" spans="1:11">
      <c r="A18" s="39">
        <v>1</v>
      </c>
      <c r="B18" s="168" t="s">
        <v>15</v>
      </c>
      <c r="C18" s="62">
        <f>[3]Sheet1!$AD$18</f>
        <v>21118</v>
      </c>
      <c r="D18" s="66">
        <f t="shared" si="0"/>
        <v>1817.2321243407391</v>
      </c>
      <c r="E18" s="76">
        <v>1162097</v>
      </c>
      <c r="F18" s="64">
        <f>[1]Sheet2!$AD$14</f>
        <v>20959</v>
      </c>
      <c r="G18" s="65">
        <f t="shared" si="1"/>
        <v>1796.802464891668</v>
      </c>
      <c r="H18" s="62">
        <v>1166461</v>
      </c>
      <c r="I18" s="64">
        <f>'[2]All Diagnosis'!$AD$16</f>
        <v>22694</v>
      </c>
      <c r="J18" s="65">
        <f t="shared" si="2"/>
        <v>1939.2735799397042</v>
      </c>
      <c r="K18" s="62">
        <v>1170232</v>
      </c>
    </row>
    <row r="19" spans="1:11">
      <c r="A19" s="39">
        <v>1</v>
      </c>
      <c r="B19" s="168" t="s">
        <v>16</v>
      </c>
      <c r="C19" s="62">
        <f>[3]Sheet1!$CP$18</f>
        <v>2627</v>
      </c>
      <c r="D19" s="66">
        <f t="shared" si="0"/>
        <v>1136.2849925602961</v>
      </c>
      <c r="E19" s="76">
        <v>231192</v>
      </c>
      <c r="F19" s="64">
        <f>[1]Sheet2!$CP$14</f>
        <v>2493</v>
      </c>
      <c r="G19" s="65">
        <f t="shared" si="1"/>
        <v>1067.0627311327216</v>
      </c>
      <c r="H19" s="62">
        <v>233632</v>
      </c>
      <c r="I19" s="67">
        <f>'[2]All Diagnosis'!$CP$16</f>
        <v>2966</v>
      </c>
      <c r="J19" s="65">
        <f t="shared" si="2"/>
        <v>1249.1787260567057</v>
      </c>
      <c r="K19" s="62">
        <v>237436</v>
      </c>
    </row>
    <row r="20" spans="1:11">
      <c r="A20" s="128"/>
      <c r="B20" s="171" t="s">
        <v>17</v>
      </c>
      <c r="C20" s="144">
        <f>SUM(C12:C19)</f>
        <v>124236</v>
      </c>
      <c r="D20" s="145">
        <f t="shared" si="0"/>
        <v>2236.2772057803077</v>
      </c>
      <c r="E20" s="146">
        <f>SUM(E12:E19)</f>
        <v>5555483</v>
      </c>
      <c r="F20" s="144">
        <f>SUM(F12:F19)</f>
        <v>126878</v>
      </c>
      <c r="G20" s="145">
        <f t="shared" si="1"/>
        <v>2281.3666335160842</v>
      </c>
      <c r="H20" s="144">
        <f>SUM(H12:H19)</f>
        <v>5561491</v>
      </c>
      <c r="I20" s="144">
        <f>SUM(I12:I19)</f>
        <v>135759</v>
      </c>
      <c r="J20" s="145">
        <f t="shared" si="2"/>
        <v>2437.1066218663714</v>
      </c>
      <c r="K20" s="144">
        <f>SUM(K12:K19)</f>
        <v>5570499</v>
      </c>
    </row>
    <row r="21" spans="1:11">
      <c r="A21" s="39">
        <v>2</v>
      </c>
      <c r="B21" s="168" t="s">
        <v>18</v>
      </c>
      <c r="C21" s="62">
        <f>[3]Sheet1!$EX$18</f>
        <v>14643</v>
      </c>
      <c r="D21" s="66">
        <f>C21*100000/E21</f>
        <v>3197.3291176830226</v>
      </c>
      <c r="E21" s="76">
        <v>457976</v>
      </c>
      <c r="F21" s="64">
        <f>[1]Sheet2!$EX$14</f>
        <v>14957</v>
      </c>
      <c r="G21" s="65">
        <f t="shared" si="1"/>
        <v>3275.5184722860959</v>
      </c>
      <c r="H21" s="62">
        <v>456630</v>
      </c>
      <c r="I21" s="64">
        <f>'[2]All Diagnosis'!$EX$16</f>
        <v>16559</v>
      </c>
      <c r="J21" s="65">
        <f t="shared" si="2"/>
        <v>3637.6537473830817</v>
      </c>
      <c r="K21" s="62">
        <v>455211</v>
      </c>
    </row>
    <row r="22" spans="1:11">
      <c r="A22" s="39">
        <v>2</v>
      </c>
      <c r="B22" s="168" t="s">
        <v>19</v>
      </c>
      <c r="C22" s="62">
        <f>[3]Sheet1!$AL$18</f>
        <v>8507</v>
      </c>
      <c r="D22" s="66">
        <f t="shared" ref="D22:D85" si="3">C22*100000/E22</f>
        <v>1615.5865070894374</v>
      </c>
      <c r="E22" s="76">
        <v>526558</v>
      </c>
      <c r="F22" s="64">
        <f>[1]Sheet2!$AL$14</f>
        <v>8398</v>
      </c>
      <c r="G22" s="65">
        <f t="shared" si="1"/>
        <v>1577.8685059475383</v>
      </c>
      <c r="H22" s="62">
        <v>532237</v>
      </c>
      <c r="I22" s="72">
        <f>'[2]All Diagnosis'!$AL$16</f>
        <v>8885</v>
      </c>
      <c r="J22" s="65">
        <f t="shared" si="2"/>
        <v>1652.4022599878742</v>
      </c>
      <c r="K22" s="62">
        <v>537702</v>
      </c>
    </row>
    <row r="23" spans="1:11">
      <c r="A23" s="39">
        <v>2</v>
      </c>
      <c r="B23" s="168" t="s">
        <v>20</v>
      </c>
      <c r="C23" s="62">
        <f>[3]Sheet1!$EF$18</f>
        <v>12498</v>
      </c>
      <c r="D23" s="66">
        <f t="shared" si="3"/>
        <v>2081.7440144446182</v>
      </c>
      <c r="E23" s="76">
        <v>600362</v>
      </c>
      <c r="F23" s="64">
        <f>[1]Sheet2!$EF$14</f>
        <v>14304</v>
      </c>
      <c r="G23" s="65">
        <f t="shared" si="1"/>
        <v>2387.4219714924725</v>
      </c>
      <c r="H23" s="62">
        <v>599140</v>
      </c>
      <c r="I23" s="64">
        <f>'[2]All Diagnosis'!$EF$16</f>
        <v>15288</v>
      </c>
      <c r="J23" s="65">
        <f t="shared" si="2"/>
        <v>2558.0659896693487</v>
      </c>
      <c r="K23" s="62">
        <v>597639</v>
      </c>
    </row>
    <row r="24" spans="1:11">
      <c r="A24" s="39">
        <v>2</v>
      </c>
      <c r="B24" s="168" t="s">
        <v>21</v>
      </c>
      <c r="C24" s="62">
        <f>[3]Sheet1!$CB$18</f>
        <v>20441</v>
      </c>
      <c r="D24" s="66">
        <f t="shared" si="3"/>
        <v>2367.7775602659103</v>
      </c>
      <c r="E24" s="76">
        <v>863299</v>
      </c>
      <c r="F24" s="64">
        <f>[1]Sheet2!$CB$14</f>
        <v>21982</v>
      </c>
      <c r="G24" s="65">
        <f t="shared" si="1"/>
        <v>2543.6006146668396</v>
      </c>
      <c r="H24" s="62">
        <v>864208</v>
      </c>
      <c r="I24" s="64">
        <f>'[2]All Diagnosis'!$CB$16</f>
        <v>20662</v>
      </c>
      <c r="J24" s="65">
        <f t="shared" si="2"/>
        <v>2389.6540078922653</v>
      </c>
      <c r="K24" s="62">
        <v>864644</v>
      </c>
    </row>
    <row r="25" spans="1:11">
      <c r="A25" s="39">
        <v>2</v>
      </c>
      <c r="B25" s="168" t="s">
        <v>22</v>
      </c>
      <c r="C25" s="62">
        <f>[3]Sheet1!$CF$18</f>
        <v>19233</v>
      </c>
      <c r="D25" s="66">
        <f t="shared" si="3"/>
        <v>1934.6330805860732</v>
      </c>
      <c r="E25" s="76">
        <v>994142</v>
      </c>
      <c r="F25" s="64">
        <f>[1]Sheet2!$CF$14</f>
        <v>19052</v>
      </c>
      <c r="G25" s="65">
        <f t="shared" si="1"/>
        <v>1917.8733068114097</v>
      </c>
      <c r="H25" s="62">
        <v>993392</v>
      </c>
      <c r="I25" s="64">
        <f>'[2]All Diagnosis'!$CF$16</f>
        <v>21425</v>
      </c>
      <c r="J25" s="65">
        <f t="shared" si="2"/>
        <v>2157.5510763083271</v>
      </c>
      <c r="K25" s="62">
        <v>993024</v>
      </c>
    </row>
    <row r="26" spans="1:11">
      <c r="A26" s="128"/>
      <c r="B26" s="171" t="s">
        <v>17</v>
      </c>
      <c r="C26" s="144">
        <f>SUM(C21:C25)</f>
        <v>75322</v>
      </c>
      <c r="D26" s="145">
        <f t="shared" si="3"/>
        <v>2188.1065101993208</v>
      </c>
      <c r="E26" s="146">
        <f>SUM(E21:E25)</f>
        <v>3442337</v>
      </c>
      <c r="F26" s="144">
        <f>SUM(F21:F25)</f>
        <v>78693</v>
      </c>
      <c r="G26" s="145">
        <f t="shared" si="1"/>
        <v>2283.864642717524</v>
      </c>
      <c r="H26" s="144">
        <f>SUM(H21:H25)</f>
        <v>3445607</v>
      </c>
      <c r="I26" s="144">
        <f>SUM(I21:I25)</f>
        <v>82819</v>
      </c>
      <c r="J26" s="145">
        <f t="shared" si="2"/>
        <v>2401.7899089965258</v>
      </c>
      <c r="K26" s="144">
        <f>SUM(K21:K25)</f>
        <v>3448220</v>
      </c>
    </row>
    <row r="27" spans="1:11">
      <c r="A27" s="39">
        <v>3</v>
      </c>
      <c r="B27" s="168" t="s">
        <v>23</v>
      </c>
      <c r="C27" s="62">
        <f>[3]Sheet1!$X$18</f>
        <v>7487</v>
      </c>
      <c r="D27" s="66">
        <f t="shared" si="3"/>
        <v>2263.7664332450445</v>
      </c>
      <c r="E27" s="76">
        <v>330732</v>
      </c>
      <c r="F27" s="64">
        <f>[1]Sheet2!$X$14</f>
        <v>7718</v>
      </c>
      <c r="G27" s="65">
        <f t="shared" si="1"/>
        <v>2340.5610310841548</v>
      </c>
      <c r="H27" s="62">
        <v>329750</v>
      </c>
      <c r="I27" s="67">
        <f>'[2]All Diagnosis'!$X$16</f>
        <v>8537</v>
      </c>
      <c r="J27" s="65">
        <f t="shared" si="2"/>
        <v>2597.6120347605947</v>
      </c>
      <c r="K27" s="62">
        <v>328648</v>
      </c>
    </row>
    <row r="28" spans="1:11">
      <c r="A28" s="39">
        <v>3</v>
      </c>
      <c r="B28" s="168" t="s">
        <v>24</v>
      </c>
      <c r="C28" s="62">
        <f>[3]Sheet1!$AX$18</f>
        <v>24886</v>
      </c>
      <c r="D28" s="66">
        <f t="shared" si="3"/>
        <v>2331.3919119830698</v>
      </c>
      <c r="E28" s="76">
        <v>1067431</v>
      </c>
      <c r="F28" s="67">
        <f>[1]Sheet2!$AX$14</f>
        <v>24187</v>
      </c>
      <c r="G28" s="65">
        <f t="shared" si="1"/>
        <v>2273.0967854105288</v>
      </c>
      <c r="H28" s="62">
        <v>1064055</v>
      </c>
      <c r="I28" s="64">
        <f>'[2]All Diagnosis'!$AX$16</f>
        <v>24738</v>
      </c>
      <c r="J28" s="65">
        <f t="shared" si="2"/>
        <v>2327.8463610109729</v>
      </c>
      <c r="K28" s="62">
        <v>1062699</v>
      </c>
    </row>
    <row r="29" spans="1:11">
      <c r="A29" s="39">
        <v>3</v>
      </c>
      <c r="B29" s="168" t="s">
        <v>25</v>
      </c>
      <c r="C29" s="62">
        <f>[3]Sheet1!$EZ$18</f>
        <v>11664</v>
      </c>
      <c r="D29" s="66">
        <f t="shared" si="3"/>
        <v>3532.9609750778441</v>
      </c>
      <c r="E29" s="76">
        <v>330148</v>
      </c>
      <c r="F29" s="64">
        <f>[1]Sheet2!$EZ$14</f>
        <v>12099</v>
      </c>
      <c r="G29" s="65">
        <f t="shared" si="1"/>
        <v>3670.0782003603649</v>
      </c>
      <c r="H29" s="62">
        <v>329666</v>
      </c>
      <c r="I29" s="64">
        <f>'[2]All Diagnosis'!$EZ$16</f>
        <v>12757</v>
      </c>
      <c r="J29" s="65">
        <f t="shared" si="2"/>
        <v>3875.093027141143</v>
      </c>
      <c r="K29" s="62">
        <v>329205</v>
      </c>
    </row>
    <row r="30" spans="1:11">
      <c r="A30" s="39">
        <v>3</v>
      </c>
      <c r="B30" s="168" t="s">
        <v>26</v>
      </c>
      <c r="C30" s="62">
        <f>[3]Sheet1!$N$18</f>
        <v>13286</v>
      </c>
      <c r="D30" s="66">
        <f t="shared" si="3"/>
        <v>1823.2018421392088</v>
      </c>
      <c r="E30" s="76">
        <v>728718</v>
      </c>
      <c r="F30" s="64">
        <f>[1]Sheet2!$N$14</f>
        <v>14382</v>
      </c>
      <c r="G30" s="65">
        <f t="shared" si="1"/>
        <v>1975.3920704119728</v>
      </c>
      <c r="H30" s="62">
        <v>728058</v>
      </c>
      <c r="I30" s="64">
        <f>'[2]All Diagnosis'!$N$16</f>
        <v>15422</v>
      </c>
      <c r="J30" s="65">
        <f t="shared" si="2"/>
        <v>2121.3380027895691</v>
      </c>
      <c r="K30" s="62">
        <v>726994</v>
      </c>
    </row>
    <row r="31" spans="1:11">
      <c r="A31" s="39">
        <v>3</v>
      </c>
      <c r="B31" s="168" t="s">
        <v>27</v>
      </c>
      <c r="C31" s="62">
        <f>[3]Sheet1!$BZ$18</f>
        <v>12469</v>
      </c>
      <c r="D31" s="66">
        <f t="shared" si="3"/>
        <v>2291.3247933140137</v>
      </c>
      <c r="E31" s="76">
        <v>544183</v>
      </c>
      <c r="F31" s="64">
        <f>[1]Sheet2!$BZ$14</f>
        <v>13140</v>
      </c>
      <c r="G31" s="65">
        <f t="shared" si="1"/>
        <v>2423.8623157661727</v>
      </c>
      <c r="H31" s="62">
        <v>542110</v>
      </c>
      <c r="I31" s="64">
        <f>'[2]All Diagnosis'!$BZ$16</f>
        <v>15140</v>
      </c>
      <c r="J31" s="65">
        <f t="shared" si="2"/>
        <v>2803.6050583405399</v>
      </c>
      <c r="K31" s="62">
        <v>540019</v>
      </c>
    </row>
    <row r="32" spans="1:11">
      <c r="A32" s="128"/>
      <c r="B32" s="171" t="s">
        <v>17</v>
      </c>
      <c r="C32" s="144">
        <f>SUM(C27:C31)</f>
        <v>69792</v>
      </c>
      <c r="D32" s="145">
        <f t="shared" si="3"/>
        <v>2325.4605139523633</v>
      </c>
      <c r="E32" s="146">
        <f>SUM(E27:E31)</f>
        <v>3001212</v>
      </c>
      <c r="F32" s="144">
        <f>SUM(F27:F31)</f>
        <v>71526</v>
      </c>
      <c r="G32" s="145">
        <f t="shared" si="1"/>
        <v>2389.2660404277203</v>
      </c>
      <c r="H32" s="144">
        <f>SUM(H27:H31)</f>
        <v>2993639</v>
      </c>
      <c r="I32" s="144">
        <f>SUM(I27:I31)</f>
        <v>76594</v>
      </c>
      <c r="J32" s="145">
        <f t="shared" si="2"/>
        <v>2563.7601190266992</v>
      </c>
      <c r="K32" s="144">
        <f>SUM(K27:K31)</f>
        <v>2987565</v>
      </c>
    </row>
    <row r="33" spans="1:11">
      <c r="A33" s="39">
        <v>4</v>
      </c>
      <c r="B33" s="168" t="s">
        <v>28</v>
      </c>
      <c r="C33" s="67">
        <f>[3]Sheet1!$AZ$18</f>
        <v>18223</v>
      </c>
      <c r="D33" s="66">
        <f t="shared" si="3"/>
        <v>1524.6590998462204</v>
      </c>
      <c r="E33" s="76">
        <v>1195218</v>
      </c>
      <c r="F33" s="64">
        <f>[1]Sheet2!$AZ$14</f>
        <v>18995</v>
      </c>
      <c r="G33" s="65">
        <f t="shared" si="1"/>
        <v>1566.7930604141218</v>
      </c>
      <c r="H33" s="62">
        <v>1212349</v>
      </c>
      <c r="I33" s="64">
        <f>'[2]All Diagnosis'!$AZ$16</f>
        <v>22199</v>
      </c>
      <c r="J33" s="65">
        <f t="shared" si="2"/>
        <v>1806.7812695082159</v>
      </c>
      <c r="K33" s="62">
        <v>1228649</v>
      </c>
    </row>
    <row r="34" spans="1:11">
      <c r="A34" s="39">
        <v>4</v>
      </c>
      <c r="B34" s="168" t="s">
        <v>29</v>
      </c>
      <c r="C34" s="62">
        <f>[3]Sheet1!$BJ$18</f>
        <v>15592</v>
      </c>
      <c r="D34" s="66">
        <f t="shared" si="3"/>
        <v>1422.562839286529</v>
      </c>
      <c r="E34" s="76">
        <v>1096050</v>
      </c>
      <c r="F34" s="64">
        <f>[1]Sheet2!$BJ$14</f>
        <v>15208</v>
      </c>
      <c r="G34" s="65">
        <f t="shared" si="1"/>
        <v>1366.9952620778363</v>
      </c>
      <c r="H34" s="62">
        <v>1112513</v>
      </c>
      <c r="I34" s="64">
        <f>'[2]All Diagnosis'!$BJ$16</f>
        <v>17235</v>
      </c>
      <c r="J34" s="65">
        <f t="shared" si="2"/>
        <v>1526.564074947343</v>
      </c>
      <c r="K34" s="62">
        <v>1129006</v>
      </c>
    </row>
    <row r="35" spans="1:11">
      <c r="A35" s="39">
        <v>4</v>
      </c>
      <c r="B35" s="168" t="s">
        <v>30</v>
      </c>
      <c r="C35" s="62">
        <f>[3]Sheet1!$BR$18</f>
        <v>15819</v>
      </c>
      <c r="D35" s="66">
        <f t="shared" si="3"/>
        <v>1958.7521638026462</v>
      </c>
      <c r="E35" s="76">
        <v>807606</v>
      </c>
      <c r="F35" s="64">
        <f>[1]Sheet2!$BR$14</f>
        <v>17298</v>
      </c>
      <c r="G35" s="65">
        <f t="shared" si="1"/>
        <v>2134.9440654034893</v>
      </c>
      <c r="H35" s="62">
        <v>810232</v>
      </c>
      <c r="I35" s="64">
        <f>'[2]All Diagnosis'!$BR$16</f>
        <v>17320</v>
      </c>
      <c r="J35" s="65">
        <f t="shared" si="2"/>
        <v>2128.7526640135102</v>
      </c>
      <c r="K35" s="62">
        <v>813622</v>
      </c>
    </row>
    <row r="36" spans="1:11">
      <c r="A36" s="39">
        <v>4</v>
      </c>
      <c r="B36" s="168" t="s">
        <v>31</v>
      </c>
      <c r="C36" s="62">
        <f>[3]Sheet1!$ER$18</f>
        <v>11073</v>
      </c>
      <c r="D36" s="66">
        <f t="shared" si="3"/>
        <v>3920.3676428935592</v>
      </c>
      <c r="E36" s="76">
        <v>282448</v>
      </c>
      <c r="F36" s="64">
        <f>[1]Sheet2!$ER$14</f>
        <v>11264</v>
      </c>
      <c r="G36" s="65">
        <f t="shared" si="1"/>
        <v>4002.3877881690782</v>
      </c>
      <c r="H36" s="62">
        <v>281432</v>
      </c>
      <c r="I36" s="64">
        <f>'[2]All Diagnosis'!$ER$16</f>
        <v>11205</v>
      </c>
      <c r="J36" s="65">
        <f t="shared" si="2"/>
        <v>3992.929966039605</v>
      </c>
      <c r="K36" s="62">
        <v>280621</v>
      </c>
    </row>
    <row r="37" spans="1:11">
      <c r="A37" s="39">
        <v>4</v>
      </c>
      <c r="B37" s="168" t="s">
        <v>32</v>
      </c>
      <c r="C37" s="62">
        <f>[3]Sheet1!$DD$18</f>
        <v>18594</v>
      </c>
      <c r="D37" s="66">
        <f t="shared" si="3"/>
        <v>2456.3396655129595</v>
      </c>
      <c r="E37" s="76">
        <v>756980</v>
      </c>
      <c r="F37" s="64">
        <f>[1]Sheet2!$DD$14</f>
        <v>19067</v>
      </c>
      <c r="G37" s="65">
        <f t="shared" si="1"/>
        <v>2521.5362764260758</v>
      </c>
      <c r="H37" s="62">
        <v>756166</v>
      </c>
      <c r="I37" s="67">
        <f>'[2]All Diagnosis'!$DD$16</f>
        <v>20266</v>
      </c>
      <c r="J37" s="65">
        <f t="shared" si="2"/>
        <v>2678.1690764373716</v>
      </c>
      <c r="K37" s="62">
        <v>756711</v>
      </c>
    </row>
    <row r="38" spans="1:11">
      <c r="A38" s="39">
        <v>4</v>
      </c>
      <c r="B38" s="168" t="s">
        <v>33</v>
      </c>
      <c r="C38" s="62">
        <f>[3]Sheet1!$ED$18</f>
        <v>7675</v>
      </c>
      <c r="D38" s="66">
        <f t="shared" si="3"/>
        <v>3641.7901949247444</v>
      </c>
      <c r="E38" s="76">
        <v>210748</v>
      </c>
      <c r="F38" s="64">
        <f>[1]Sheet2!$ED$14</f>
        <v>8320</v>
      </c>
      <c r="G38" s="65">
        <f t="shared" si="1"/>
        <v>3960.7165469406796</v>
      </c>
      <c r="H38" s="62">
        <v>210063</v>
      </c>
      <c r="I38" s="64">
        <f>'[2]All Diagnosis'!$ED$16</f>
        <v>8551</v>
      </c>
      <c r="J38" s="65">
        <f t="shared" si="2"/>
        <v>4082.7142338763583</v>
      </c>
      <c r="K38" s="62">
        <v>209444</v>
      </c>
    </row>
    <row r="39" spans="1:11">
      <c r="A39" s="39">
        <v>4</v>
      </c>
      <c r="B39" s="168" t="s">
        <v>34</v>
      </c>
      <c r="C39" s="62">
        <f>[3]Sheet1!$EB$18</f>
        <v>14657</v>
      </c>
      <c r="D39" s="66">
        <f t="shared" si="3"/>
        <v>2316.2209741497286</v>
      </c>
      <c r="E39" s="76">
        <v>632798</v>
      </c>
      <c r="F39" s="64">
        <f>[1]Sheet2!$EB$14</f>
        <v>15571</v>
      </c>
      <c r="G39" s="65">
        <f t="shared" si="1"/>
        <v>2452.639686737537</v>
      </c>
      <c r="H39" s="62">
        <v>634867</v>
      </c>
      <c r="I39" s="64">
        <f>'[2]All Diagnosis'!$EB$16</f>
        <v>16362</v>
      </c>
      <c r="J39" s="65">
        <f t="shared" si="2"/>
        <v>2567.7039278243251</v>
      </c>
      <c r="K39" s="62">
        <v>637223</v>
      </c>
    </row>
    <row r="40" spans="1:11">
      <c r="A40" s="39">
        <v>4</v>
      </c>
      <c r="B40" s="168" t="s">
        <v>35</v>
      </c>
      <c r="C40" s="62">
        <f>[3]Sheet1!$AN$18</f>
        <v>9340</v>
      </c>
      <c r="D40" s="66">
        <f t="shared" si="3"/>
        <v>3623.5679341395189</v>
      </c>
      <c r="E40" s="76">
        <v>257757</v>
      </c>
      <c r="F40" s="64">
        <f>[1]Sheet2!$AN$14</f>
        <v>9070</v>
      </c>
      <c r="G40" s="65">
        <f t="shared" si="1"/>
        <v>3515.2450013371108</v>
      </c>
      <c r="H40" s="62">
        <v>258019</v>
      </c>
      <c r="I40" s="64">
        <f>'[2]All Diagnosis'!$AN$16</f>
        <v>10442</v>
      </c>
      <c r="J40" s="65">
        <f t="shared" si="2"/>
        <v>4036.7568319847837</v>
      </c>
      <c r="K40" s="62">
        <v>258673</v>
      </c>
    </row>
    <row r="41" spans="1:11">
      <c r="A41" s="128"/>
      <c r="B41" s="171" t="s">
        <v>17</v>
      </c>
      <c r="C41" s="144">
        <f>SUM(C33:C40)</f>
        <v>110973</v>
      </c>
      <c r="D41" s="145">
        <f t="shared" si="3"/>
        <v>2117.9649992699833</v>
      </c>
      <c r="E41" s="146">
        <f>SUM(E33:E40)</f>
        <v>5239605</v>
      </c>
      <c r="F41" s="144">
        <f>SUM(F33:F40)</f>
        <v>114793</v>
      </c>
      <c r="G41" s="145">
        <f t="shared" si="1"/>
        <v>2175.9062074163121</v>
      </c>
      <c r="H41" s="144">
        <f>SUM(H33:H40)</f>
        <v>5275641</v>
      </c>
      <c r="I41" s="144">
        <f>SUM(I33:I40)</f>
        <v>123580</v>
      </c>
      <c r="J41" s="145">
        <f t="shared" si="2"/>
        <v>2325.577456614657</v>
      </c>
      <c r="K41" s="144">
        <f>SUM(K33:K40)</f>
        <v>5313949</v>
      </c>
    </row>
    <row r="42" spans="1:11">
      <c r="A42" s="39">
        <v>5</v>
      </c>
      <c r="B42" s="168" t="s">
        <v>36</v>
      </c>
      <c r="C42" s="62">
        <f>[3]Sheet1!$DB$18</f>
        <v>21237</v>
      </c>
      <c r="D42" s="66">
        <f t="shared" si="3"/>
        <v>2512.9421787825181</v>
      </c>
      <c r="E42" s="76">
        <v>845105</v>
      </c>
      <c r="F42" s="64">
        <f>[1]Sheet2!$DB$14</f>
        <v>21805</v>
      </c>
      <c r="G42" s="65">
        <f t="shared" si="1"/>
        <v>2576.4212262607093</v>
      </c>
      <c r="H42" s="62">
        <v>846329</v>
      </c>
      <c r="I42" s="67">
        <f>'[2]All Diagnosis'!$DB$16</f>
        <v>23647</v>
      </c>
      <c r="J42" s="65">
        <f t="shared" si="2"/>
        <v>2790.7004189532072</v>
      </c>
      <c r="K42" s="62">
        <v>847350</v>
      </c>
    </row>
    <row r="43" spans="1:11">
      <c r="A43" s="39">
        <v>5</v>
      </c>
      <c r="B43" s="168" t="s">
        <v>37</v>
      </c>
      <c r="C43" s="62">
        <f>[3]Sheet1!$J$18</f>
        <v>19435</v>
      </c>
      <c r="D43" s="66">
        <f t="shared" si="3"/>
        <v>2403.3318947554562</v>
      </c>
      <c r="E43" s="76">
        <v>808669</v>
      </c>
      <c r="F43" s="64">
        <f>[1]Sheet2!$J$14</f>
        <v>20661</v>
      </c>
      <c r="G43" s="65">
        <f t="shared" si="1"/>
        <v>2547.9851419945835</v>
      </c>
      <c r="H43" s="62">
        <v>810876</v>
      </c>
      <c r="I43" s="64">
        <f>'[2]All Diagnosis'!$J$16</f>
        <v>22446</v>
      </c>
      <c r="J43" s="65">
        <f t="shared" si="2"/>
        <v>2753.5090495572745</v>
      </c>
      <c r="K43" s="62">
        <v>815178</v>
      </c>
    </row>
    <row r="44" spans="1:11">
      <c r="A44" s="39">
        <v>5</v>
      </c>
      <c r="B44" s="168" t="s">
        <v>38</v>
      </c>
      <c r="C44" s="62">
        <f>[3]Sheet1!$EH$18</f>
        <v>20847</v>
      </c>
      <c r="D44" s="66">
        <f t="shared" si="3"/>
        <v>2460.891572978001</v>
      </c>
      <c r="E44" s="76">
        <v>847132</v>
      </c>
      <c r="F44" s="64">
        <f>[1]Sheet2!$EH$14</f>
        <v>21136</v>
      </c>
      <c r="G44" s="65">
        <f t="shared" si="1"/>
        <v>2492.0531612854543</v>
      </c>
      <c r="H44" s="62">
        <v>848136</v>
      </c>
      <c r="I44" s="64">
        <f>'[2]All Diagnosis'!$EH$16</f>
        <v>22307</v>
      </c>
      <c r="J44" s="65">
        <f t="shared" si="2"/>
        <v>2630.5672695025423</v>
      </c>
      <c r="K44" s="62">
        <v>847992</v>
      </c>
    </row>
    <row r="45" spans="1:11">
      <c r="A45" s="39">
        <v>5</v>
      </c>
      <c r="B45" s="168" t="s">
        <v>39</v>
      </c>
      <c r="C45" s="62">
        <f>[3]Sheet1!$AP$18</f>
        <v>20667</v>
      </c>
      <c r="D45" s="66">
        <f t="shared" si="3"/>
        <v>2308.9865797905859</v>
      </c>
      <c r="E45" s="76">
        <v>895068</v>
      </c>
      <c r="F45" s="64">
        <f>[1]Sheet2!$AP$14</f>
        <v>19991</v>
      </c>
      <c r="G45" s="65">
        <f t="shared" si="1"/>
        <v>2221.0001222100013</v>
      </c>
      <c r="H45" s="62">
        <v>900090</v>
      </c>
      <c r="I45" s="64">
        <f>'[2]All Diagnosis'!$AP$16</f>
        <v>21962</v>
      </c>
      <c r="J45" s="65">
        <f t="shared" si="2"/>
        <v>2426.4051926529487</v>
      </c>
      <c r="K45" s="62">
        <v>905125</v>
      </c>
    </row>
    <row r="46" spans="1:11">
      <c r="A46" s="39">
        <v>5</v>
      </c>
      <c r="B46" s="168" t="s">
        <v>40</v>
      </c>
      <c r="C46" s="62">
        <f>[3]Sheet1!$DX$18</f>
        <v>12591</v>
      </c>
      <c r="D46" s="66">
        <f t="shared" si="3"/>
        <v>2390.712846735009</v>
      </c>
      <c r="E46" s="76">
        <v>526663</v>
      </c>
      <c r="F46" s="64">
        <f>[1]Sheet2!$DX$14</f>
        <v>13267</v>
      </c>
      <c r="G46" s="65">
        <f t="shared" si="1"/>
        <v>2488.0678887899103</v>
      </c>
      <c r="H46" s="62">
        <v>533225</v>
      </c>
      <c r="I46" s="64">
        <f>'[2]All Diagnosis'!$DX$16</f>
        <v>14039</v>
      </c>
      <c r="J46" s="65">
        <f t="shared" si="2"/>
        <v>2599.5163518262716</v>
      </c>
      <c r="K46" s="62">
        <v>540062</v>
      </c>
    </row>
    <row r="47" spans="1:11">
      <c r="A47" s="39">
        <v>5</v>
      </c>
      <c r="B47" s="168" t="s">
        <v>41</v>
      </c>
      <c r="C47" s="62">
        <f>[3]Sheet1!$DV$18</f>
        <v>5867</v>
      </c>
      <c r="D47" s="66">
        <f t="shared" si="3"/>
        <v>3042.9550947584617</v>
      </c>
      <c r="E47" s="76">
        <v>192806</v>
      </c>
      <c r="F47" s="64">
        <f>[1]Sheet2!$DV$14</f>
        <v>5644</v>
      </c>
      <c r="G47" s="65">
        <f t="shared" si="1"/>
        <v>2933.121300468239</v>
      </c>
      <c r="H47" s="62">
        <v>192423</v>
      </c>
      <c r="I47" s="64">
        <f>'[2]All Diagnosis'!$DV$16</f>
        <v>6092</v>
      </c>
      <c r="J47" s="65">
        <f t="shared" si="2"/>
        <v>3170.6377707689267</v>
      </c>
      <c r="K47" s="62">
        <v>192138</v>
      </c>
    </row>
    <row r="48" spans="1:11">
      <c r="A48" s="39">
        <v>5</v>
      </c>
      <c r="B48" s="168" t="s">
        <v>42</v>
      </c>
      <c r="C48" s="62">
        <f>[3]Sheet1!$CD$18</f>
        <v>9218</v>
      </c>
      <c r="D48" s="66">
        <f t="shared" si="3"/>
        <v>1936.2698762786986</v>
      </c>
      <c r="E48" s="76">
        <v>476070</v>
      </c>
      <c r="F48" s="64">
        <f>[1]Sheet2!$CD$14</f>
        <v>9419</v>
      </c>
      <c r="G48" s="65">
        <f t="shared" si="1"/>
        <v>1971.7767343324451</v>
      </c>
      <c r="H48" s="62">
        <v>477691</v>
      </c>
      <c r="I48" s="64">
        <f>'[2]All Diagnosis'!$CD$16</f>
        <v>9505</v>
      </c>
      <c r="J48" s="65">
        <f t="shared" si="2"/>
        <v>1983.1831079953263</v>
      </c>
      <c r="K48" s="62">
        <v>479280</v>
      </c>
    </row>
    <row r="49" spans="1:11">
      <c r="A49" s="39">
        <v>5</v>
      </c>
      <c r="B49" s="168" t="s">
        <v>43</v>
      </c>
      <c r="C49" s="62">
        <f>[3]Sheet1!$BL$18</f>
        <v>11186</v>
      </c>
      <c r="D49" s="66">
        <f t="shared" si="3"/>
        <v>2125.5370372833563</v>
      </c>
      <c r="E49" s="76">
        <v>526267</v>
      </c>
      <c r="F49" s="64">
        <f>[1]Sheet2!$BL$14</f>
        <v>11231</v>
      </c>
      <c r="G49" s="65">
        <f t="shared" si="1"/>
        <v>2117.6821082165538</v>
      </c>
      <c r="H49" s="62">
        <v>530344</v>
      </c>
      <c r="I49" s="64">
        <f>'[2]All Diagnosis'!$BL$16</f>
        <v>12051</v>
      </c>
      <c r="J49" s="65">
        <f t="shared" si="2"/>
        <v>2254.2551380593318</v>
      </c>
      <c r="K49" s="62">
        <v>534589</v>
      </c>
    </row>
    <row r="50" spans="1:11">
      <c r="A50" s="128"/>
      <c r="B50" s="171" t="s">
        <v>17</v>
      </c>
      <c r="C50" s="144">
        <f>SUM(C42:C49)</f>
        <v>121048</v>
      </c>
      <c r="D50" s="145">
        <f t="shared" si="3"/>
        <v>2365.2443051479354</v>
      </c>
      <c r="E50" s="146">
        <f>SUM(E42:E49)</f>
        <v>5117780</v>
      </c>
      <c r="F50" s="144">
        <f>SUM(F42:F49)</f>
        <v>123154</v>
      </c>
      <c r="G50" s="145">
        <f t="shared" si="1"/>
        <v>2396.4052947648174</v>
      </c>
      <c r="H50" s="144">
        <f>SUM(H42:H49)</f>
        <v>5139114</v>
      </c>
      <c r="I50" s="144">
        <f>SUM(I42:I49)</f>
        <v>132049</v>
      </c>
      <c r="J50" s="145">
        <f t="shared" si="2"/>
        <v>2558.2393755252615</v>
      </c>
      <c r="K50" s="144">
        <f>SUM(K42:K49)</f>
        <v>5161714</v>
      </c>
    </row>
    <row r="51" spans="1:11">
      <c r="A51" s="39">
        <v>6</v>
      </c>
      <c r="B51" s="168" t="s">
        <v>44</v>
      </c>
      <c r="C51" s="62">
        <f>[3]Sheet1!$DT$18</f>
        <v>20676</v>
      </c>
      <c r="D51" s="66">
        <f t="shared" si="3"/>
        <v>1624.9006834862278</v>
      </c>
      <c r="E51" s="76">
        <v>1272447</v>
      </c>
      <c r="F51" s="64">
        <f>[1]Sheet2!$DT$14</f>
        <v>19731</v>
      </c>
      <c r="G51" s="65">
        <f t="shared" si="1"/>
        <v>1534.1134393344478</v>
      </c>
      <c r="H51" s="62">
        <v>1286150</v>
      </c>
      <c r="I51" s="64">
        <f>'[2]All Diagnosis'!$DT$16</f>
        <v>20686</v>
      </c>
      <c r="J51" s="65">
        <f t="shared" si="2"/>
        <v>1590.2154778103211</v>
      </c>
      <c r="K51" s="62">
        <v>1300830</v>
      </c>
    </row>
    <row r="52" spans="1:11">
      <c r="A52" s="39">
        <v>6</v>
      </c>
      <c r="B52" s="168" t="s">
        <v>45</v>
      </c>
      <c r="C52" s="62">
        <f>[3]Sheet1!$V$18</f>
        <v>25842</v>
      </c>
      <c r="D52" s="66">
        <f t="shared" si="3"/>
        <v>1777.2318729845213</v>
      </c>
      <c r="E52" s="76">
        <v>1454059</v>
      </c>
      <c r="F52" s="64">
        <f>[1]Sheet2!$V$14</f>
        <v>27837</v>
      </c>
      <c r="G52" s="65">
        <f t="shared" si="1"/>
        <v>1881.639934000315</v>
      </c>
      <c r="H52" s="62">
        <v>1479401</v>
      </c>
      <c r="I52" s="67">
        <f>'[2]All Diagnosis'!$V$16</f>
        <v>29431</v>
      </c>
      <c r="J52" s="65">
        <f t="shared" si="2"/>
        <v>1957.4171484666756</v>
      </c>
      <c r="K52" s="62">
        <v>1503563</v>
      </c>
    </row>
    <row r="53" spans="1:11">
      <c r="A53" s="39">
        <v>6</v>
      </c>
      <c r="B53" s="168" t="s">
        <v>46</v>
      </c>
      <c r="C53" s="62">
        <f>[3]Sheet1!$CZ$18</f>
        <v>9778</v>
      </c>
      <c r="D53" s="66">
        <f t="shared" si="3"/>
        <v>1417.7733505588881</v>
      </c>
      <c r="E53" s="76">
        <v>689673</v>
      </c>
      <c r="F53" s="64">
        <f>[1]Sheet2!$CZ$14</f>
        <v>10467</v>
      </c>
      <c r="G53" s="65">
        <f t="shared" si="1"/>
        <v>1495.138336363987</v>
      </c>
      <c r="H53" s="62">
        <v>700069</v>
      </c>
      <c r="I53" s="67">
        <f>'[2]All Diagnosis'!$CZ$16</f>
        <v>10049</v>
      </c>
      <c r="J53" s="65">
        <f t="shared" si="2"/>
        <v>1413.7372663056706</v>
      </c>
      <c r="K53" s="62">
        <v>710811</v>
      </c>
    </row>
    <row r="54" spans="1:11">
      <c r="A54" s="39">
        <v>6</v>
      </c>
      <c r="B54" s="168" t="s">
        <v>47</v>
      </c>
      <c r="C54" s="62">
        <f>[3]Sheet1!$R$18</f>
        <v>14133</v>
      </c>
      <c r="D54" s="66">
        <f t="shared" si="3"/>
        <v>2669.9739860314244</v>
      </c>
      <c r="E54" s="76">
        <v>529331</v>
      </c>
      <c r="F54" s="64">
        <f>[1]Sheet2!$R$14</f>
        <v>15145</v>
      </c>
      <c r="G54" s="65">
        <f t="shared" si="1"/>
        <v>2853.1597637595019</v>
      </c>
      <c r="H54" s="62">
        <v>530815</v>
      </c>
      <c r="I54" s="64">
        <f>'[2]All Diagnosis'!$R$16</f>
        <v>15749</v>
      </c>
      <c r="J54" s="65">
        <f t="shared" si="2"/>
        <v>2957.4142858752439</v>
      </c>
      <c r="K54" s="62">
        <v>532526</v>
      </c>
    </row>
    <row r="55" spans="1:11">
      <c r="A55" s="39">
        <v>6</v>
      </c>
      <c r="B55" s="168" t="s">
        <v>48</v>
      </c>
      <c r="C55" s="62">
        <f>[3]Sheet1!$AJ$18</f>
        <v>5690</v>
      </c>
      <c r="D55" s="66">
        <f t="shared" si="3"/>
        <v>2599.0873503469256</v>
      </c>
      <c r="E55" s="76">
        <v>218923</v>
      </c>
      <c r="F55" s="64">
        <f>[1]Sheet2!$AJ$14</f>
        <v>5890</v>
      </c>
      <c r="G55" s="65">
        <f t="shared" si="1"/>
        <v>2686.394256863076</v>
      </c>
      <c r="H55" s="62">
        <v>219253</v>
      </c>
      <c r="I55" s="64">
        <f>'[2]All Diagnosis'!$AJ$16</f>
        <v>6310</v>
      </c>
      <c r="J55" s="65">
        <f t="shared" si="2"/>
        <v>2870.5434926007306</v>
      </c>
      <c r="K55" s="62">
        <v>219819</v>
      </c>
    </row>
    <row r="56" spans="1:11">
      <c r="A56" s="39">
        <v>6</v>
      </c>
      <c r="B56" s="168" t="s">
        <v>49</v>
      </c>
      <c r="C56" s="62">
        <f>[3]Sheet1!$T$18</f>
        <v>14199</v>
      </c>
      <c r="D56" s="66">
        <f t="shared" si="3"/>
        <v>2029.002489275538</v>
      </c>
      <c r="E56" s="76">
        <v>699802</v>
      </c>
      <c r="F56" s="64">
        <f>[1]Sheet2!$T$14</f>
        <v>13759</v>
      </c>
      <c r="G56" s="65">
        <f t="shared" si="1"/>
        <v>1954.4922496477113</v>
      </c>
      <c r="H56" s="62">
        <v>703968</v>
      </c>
      <c r="I56" s="64">
        <f>'[2]All Diagnosis'!$T$16</f>
        <v>13318</v>
      </c>
      <c r="J56" s="65">
        <f t="shared" si="2"/>
        <v>1878.7011880478606</v>
      </c>
      <c r="K56" s="62">
        <v>708894</v>
      </c>
    </row>
    <row r="57" spans="1:11">
      <c r="A57" s="39">
        <v>6</v>
      </c>
      <c r="B57" s="168" t="s">
        <v>50</v>
      </c>
      <c r="C57" s="62">
        <f>[3]Sheet1!$BN$18</f>
        <v>8479</v>
      </c>
      <c r="D57" s="66">
        <f t="shared" si="3"/>
        <v>1755.8973424424348</v>
      </c>
      <c r="E57" s="76">
        <v>482887</v>
      </c>
      <c r="F57" s="64">
        <f>[1]Sheet2!$BN$14</f>
        <v>9048</v>
      </c>
      <c r="G57" s="65">
        <f t="shared" si="1"/>
        <v>1863.672596721271</v>
      </c>
      <c r="H57" s="62">
        <v>485493</v>
      </c>
      <c r="I57" s="64">
        <f>'[2]All Diagnosis'!$BN$16</f>
        <v>10382</v>
      </c>
      <c r="J57" s="65">
        <f t="shared" si="2"/>
        <v>2124.0205405184229</v>
      </c>
      <c r="K57" s="62">
        <v>488790</v>
      </c>
    </row>
    <row r="58" spans="1:11">
      <c r="A58" s="39">
        <v>6</v>
      </c>
      <c r="B58" s="168" t="s">
        <v>51</v>
      </c>
      <c r="C58" s="62">
        <f>[3]Sheet1!$DZ$18</f>
        <v>7852</v>
      </c>
      <c r="D58" s="66">
        <f t="shared" si="3"/>
        <v>1414.6396830572937</v>
      </c>
      <c r="E58" s="76">
        <v>555053</v>
      </c>
      <c r="F58" s="64">
        <f>[1]Sheet2!$DZ$14</f>
        <v>8720</v>
      </c>
      <c r="G58" s="65">
        <f t="shared" si="1"/>
        <v>1564.4791468565093</v>
      </c>
      <c r="H58" s="62">
        <v>557374</v>
      </c>
      <c r="I58" s="64">
        <f>'[2]All Diagnosis'!$DZ$16</f>
        <v>9490</v>
      </c>
      <c r="J58" s="65">
        <f t="shared" si="2"/>
        <v>1695.7299411587071</v>
      </c>
      <c r="K58" s="62">
        <v>559641</v>
      </c>
    </row>
    <row r="59" spans="1:11" ht="14.25" customHeight="1">
      <c r="A59" s="128"/>
      <c r="B59" s="171" t="s">
        <v>17</v>
      </c>
      <c r="C59" s="144">
        <f>SUM(C51:C58)</f>
        <v>106649</v>
      </c>
      <c r="D59" s="145">
        <f t="shared" si="3"/>
        <v>1806.9440502865468</v>
      </c>
      <c r="E59" s="146">
        <f>SUM(E51:E58)</f>
        <v>5902175</v>
      </c>
      <c r="F59" s="144">
        <f>SUM(F51:F58)</f>
        <v>110597</v>
      </c>
      <c r="G59" s="145">
        <f t="shared" si="1"/>
        <v>1854.8691552217074</v>
      </c>
      <c r="H59" s="144">
        <f>SUM(H51:H58)</f>
        <v>5962523</v>
      </c>
      <c r="I59" s="144">
        <f>SUM(I51:I58)</f>
        <v>115415</v>
      </c>
      <c r="J59" s="145">
        <f t="shared" si="2"/>
        <v>1915.6417213040472</v>
      </c>
      <c r="K59" s="144">
        <f>SUM(K51:K58)</f>
        <v>6024874</v>
      </c>
    </row>
    <row r="60" spans="1:11">
      <c r="A60" s="39">
        <v>7</v>
      </c>
      <c r="B60" s="168" t="s">
        <v>52</v>
      </c>
      <c r="C60" s="62">
        <f>[3]Sheet1!$P$18</f>
        <v>45409</v>
      </c>
      <c r="D60" s="66">
        <f t="shared" si="3"/>
        <v>2526.6019598984217</v>
      </c>
      <c r="E60" s="76">
        <v>1797236</v>
      </c>
      <c r="F60" s="64">
        <f>[1]Sheet2!$P$14</f>
        <v>46288</v>
      </c>
      <c r="G60" s="65">
        <f t="shared" si="1"/>
        <v>2570.0749068453342</v>
      </c>
      <c r="H60" s="62">
        <v>1801037</v>
      </c>
      <c r="I60" s="64">
        <f>'[2]All Diagnosis'!$P$16</f>
        <v>51292</v>
      </c>
      <c r="J60" s="65">
        <f t="shared" si="2"/>
        <v>2845.0035498757543</v>
      </c>
      <c r="K60" s="62">
        <v>1802880</v>
      </c>
    </row>
    <row r="61" spans="1:11">
      <c r="A61" s="39">
        <v>7</v>
      </c>
      <c r="B61" s="168" t="s">
        <v>53</v>
      </c>
      <c r="C61" s="62">
        <f>[3]Sheet1!$CL$18</f>
        <v>18061</v>
      </c>
      <c r="D61" s="66">
        <f t="shared" si="3"/>
        <v>1874.4090904845277</v>
      </c>
      <c r="E61" s="76">
        <v>963557</v>
      </c>
      <c r="F61" s="64">
        <f>[1]Sheet2!$CL$14</f>
        <v>18228</v>
      </c>
      <c r="G61" s="65">
        <f t="shared" si="1"/>
        <v>1893.3264087250066</v>
      </c>
      <c r="H61" s="62">
        <v>962750</v>
      </c>
      <c r="I61" s="64">
        <f>'[2]All Diagnosis'!$CL$16</f>
        <v>19758</v>
      </c>
      <c r="J61" s="65">
        <f t="shared" si="2"/>
        <v>2052.8368068506857</v>
      </c>
      <c r="K61" s="62">
        <v>962473</v>
      </c>
    </row>
    <row r="62" spans="1:11">
      <c r="A62" s="39">
        <v>7</v>
      </c>
      <c r="B62" s="168" t="s">
        <v>54</v>
      </c>
      <c r="C62" s="62">
        <f>[3]Sheet1!$CV$18</f>
        <v>21080</v>
      </c>
      <c r="D62" s="66">
        <f t="shared" si="3"/>
        <v>1612.6095664161053</v>
      </c>
      <c r="E62" s="76">
        <v>1307198</v>
      </c>
      <c r="F62" s="64">
        <f>[1]Sheet2!$CV$14</f>
        <v>24224</v>
      </c>
      <c r="G62" s="65">
        <f t="shared" si="1"/>
        <v>1853.4146701627324</v>
      </c>
      <c r="H62" s="62">
        <v>1306993</v>
      </c>
      <c r="I62" s="67">
        <f>'[2]All Diagnosis'!$CV$16</f>
        <v>25700</v>
      </c>
      <c r="J62" s="65">
        <f t="shared" si="2"/>
        <v>1967.0424712788838</v>
      </c>
      <c r="K62" s="62">
        <v>1306530</v>
      </c>
    </row>
    <row r="63" spans="1:11">
      <c r="A63" s="39">
        <v>7</v>
      </c>
      <c r="B63" s="168" t="s">
        <v>55</v>
      </c>
      <c r="C63" s="62">
        <f>[3]Sheet1!$L$18</f>
        <v>19528</v>
      </c>
      <c r="D63" s="66">
        <f t="shared" si="3"/>
        <v>1983.3857923031062</v>
      </c>
      <c r="E63" s="76">
        <v>984579</v>
      </c>
      <c r="F63" s="64">
        <f>[1]Sheet2!$L$14</f>
        <v>20622</v>
      </c>
      <c r="G63" s="65">
        <f t="shared" si="1"/>
        <v>2093.7868687012269</v>
      </c>
      <c r="H63" s="62">
        <v>984914</v>
      </c>
      <c r="I63" s="64">
        <f>'[2]All Diagnosis'!$L$16</f>
        <v>22898</v>
      </c>
      <c r="J63" s="65">
        <f t="shared" si="2"/>
        <v>2324.9037212877233</v>
      </c>
      <c r="K63" s="62">
        <v>984901</v>
      </c>
    </row>
    <row r="64" spans="1:11">
      <c r="A64" s="128"/>
      <c r="B64" s="171" t="s">
        <v>17</v>
      </c>
      <c r="C64" s="144">
        <f>SUM(C60:C63)</f>
        <v>104078</v>
      </c>
      <c r="D64" s="145">
        <f t="shared" si="3"/>
        <v>2059.9021883912542</v>
      </c>
      <c r="E64" s="146">
        <f>SUM(E60:E63)</f>
        <v>5052570</v>
      </c>
      <c r="F64" s="144">
        <f>SUM(F60:F63)</f>
        <v>109362</v>
      </c>
      <c r="G64" s="145">
        <f t="shared" si="1"/>
        <v>2163.1451587062033</v>
      </c>
      <c r="H64" s="144">
        <f>SUM(H60:H63)</f>
        <v>5055694</v>
      </c>
      <c r="I64" s="144">
        <f>SUM(I60:I63)</f>
        <v>119648</v>
      </c>
      <c r="J64" s="145">
        <f t="shared" si="2"/>
        <v>2366.0888026856596</v>
      </c>
      <c r="K64" s="144">
        <f>SUM(K60:K63)</f>
        <v>5056784</v>
      </c>
    </row>
    <row r="65" spans="1:11">
      <c r="A65" s="39">
        <v>8</v>
      </c>
      <c r="B65" s="168" t="s">
        <v>56</v>
      </c>
      <c r="C65" s="62">
        <f>[3]Sheet1!$BF$18</f>
        <v>5152</v>
      </c>
      <c r="D65" s="66">
        <f t="shared" si="3"/>
        <v>1225.0012483029025</v>
      </c>
      <c r="E65" s="76">
        <v>420571</v>
      </c>
      <c r="F65" s="64">
        <f>[1]Sheet2!$BF$14</f>
        <v>6407</v>
      </c>
      <c r="G65" s="65">
        <f t="shared" si="1"/>
        <v>1519.1788325062064</v>
      </c>
      <c r="H65" s="62">
        <v>421741</v>
      </c>
      <c r="I65" s="64">
        <f>'[2]All Diagnosis'!$BF$16</f>
        <v>6881</v>
      </c>
      <c r="J65" s="65">
        <f t="shared" si="2"/>
        <v>1627.2563667794702</v>
      </c>
      <c r="K65" s="62">
        <v>422859</v>
      </c>
    </row>
    <row r="66" spans="1:11">
      <c r="A66" s="39">
        <v>8</v>
      </c>
      <c r="B66" s="168" t="s">
        <v>57</v>
      </c>
      <c r="C66" s="62">
        <f>[3]Sheet1!$EP$18</f>
        <v>5170</v>
      </c>
      <c r="D66" s="66">
        <f t="shared" si="3"/>
        <v>1013.699650793215</v>
      </c>
      <c r="E66" s="76">
        <v>510013</v>
      </c>
      <c r="F66" s="64">
        <f>[1]Sheet2!$EP$14</f>
        <v>5729</v>
      </c>
      <c r="G66" s="65">
        <f t="shared" si="1"/>
        <v>1121.6596412020494</v>
      </c>
      <c r="H66" s="62">
        <v>510761</v>
      </c>
      <c r="I66" s="64">
        <f>'[2]All Diagnosis'!$EP$16</f>
        <v>6920</v>
      </c>
      <c r="J66" s="65">
        <f t="shared" si="2"/>
        <v>1353.1296990459653</v>
      </c>
      <c r="K66" s="62">
        <v>511407</v>
      </c>
    </row>
    <row r="67" spans="1:11">
      <c r="A67" s="39">
        <v>8</v>
      </c>
      <c r="B67" s="168" t="s">
        <v>58</v>
      </c>
      <c r="C67" s="62">
        <f>[3]Sheet1!$EV$18</f>
        <v>26919</v>
      </c>
      <c r="D67" s="66">
        <f t="shared" si="3"/>
        <v>1712.5331290771189</v>
      </c>
      <c r="E67" s="77">
        <v>1571882</v>
      </c>
      <c r="F67" s="64">
        <f>[1]Sheet2!$EV$14</f>
        <v>29165</v>
      </c>
      <c r="G67" s="65">
        <f t="shared" si="1"/>
        <v>1851.542655949537</v>
      </c>
      <c r="H67" s="62">
        <v>1575173</v>
      </c>
      <c r="I67" s="64">
        <f>'[2]All Diagnosis'!$EV$16</f>
        <v>32334</v>
      </c>
      <c r="J67" s="65">
        <f t="shared" si="2"/>
        <v>2048.5262635714707</v>
      </c>
      <c r="K67" s="62">
        <v>1578403</v>
      </c>
    </row>
    <row r="68" spans="1:11">
      <c r="A68" s="39">
        <v>8</v>
      </c>
      <c r="B68" s="168" t="s">
        <v>59</v>
      </c>
      <c r="C68" s="62">
        <f>[3]Sheet1!$DJ$18</f>
        <v>15014</v>
      </c>
      <c r="D68" s="66">
        <f t="shared" si="3"/>
        <v>2363.1404238039099</v>
      </c>
      <c r="E68" s="76">
        <v>635341</v>
      </c>
      <c r="F68" s="64">
        <f>[1]Sheet2!$DJ$14</f>
        <v>16226</v>
      </c>
      <c r="G68" s="65">
        <f t="shared" si="1"/>
        <v>2548.1648062414806</v>
      </c>
      <c r="H68" s="62">
        <v>636772</v>
      </c>
      <c r="I68" s="64">
        <f>'[2]All Diagnosis'!$DJ$16</f>
        <v>16005</v>
      </c>
      <c r="J68" s="65">
        <f t="shared" si="2"/>
        <v>2507.6380728554641</v>
      </c>
      <c r="K68" s="68">
        <v>638250</v>
      </c>
    </row>
    <row r="69" spans="1:11">
      <c r="A69" s="39">
        <v>8</v>
      </c>
      <c r="B69" s="168" t="s">
        <v>60</v>
      </c>
      <c r="C69" s="62">
        <f>[3]Sheet1!$EN$18</f>
        <v>9626</v>
      </c>
      <c r="D69" s="66">
        <f t="shared" si="3"/>
        <v>1866.0644185753472</v>
      </c>
      <c r="E69" s="76">
        <v>515845</v>
      </c>
      <c r="F69" s="64">
        <f>[1]Sheet2!$EN$14</f>
        <v>10099</v>
      </c>
      <c r="G69" s="65">
        <f t="shared" si="1"/>
        <v>1954.3450747562633</v>
      </c>
      <c r="H69" s="62">
        <v>516746</v>
      </c>
      <c r="I69" s="64">
        <f>'[2]All Diagnosis'!$EN$16</f>
        <v>11513</v>
      </c>
      <c r="J69" s="65">
        <f t="shared" si="2"/>
        <v>2225.4094478904713</v>
      </c>
      <c r="K69" s="62">
        <v>517343</v>
      </c>
    </row>
    <row r="70" spans="1:11">
      <c r="A70" s="39">
        <v>8</v>
      </c>
      <c r="B70" s="168" t="s">
        <v>61</v>
      </c>
      <c r="C70" s="62">
        <f>[3]Sheet1!$DN$18</f>
        <v>18730</v>
      </c>
      <c r="D70" s="66">
        <f t="shared" si="3"/>
        <v>1637.9335976647421</v>
      </c>
      <c r="E70" s="76">
        <v>1143514</v>
      </c>
      <c r="F70" s="64">
        <f>[1]Sheet2!$DN$14</f>
        <v>19463</v>
      </c>
      <c r="G70" s="65">
        <f t="shared" si="1"/>
        <v>1697.1114314140445</v>
      </c>
      <c r="H70" s="62">
        <v>1146831</v>
      </c>
      <c r="I70" s="64">
        <f>'[2]All Diagnosis'!$DN$16</f>
        <v>20897</v>
      </c>
      <c r="J70" s="65">
        <f t="shared" si="2"/>
        <v>1817.2205057120223</v>
      </c>
      <c r="K70" s="62">
        <v>1149943</v>
      </c>
    </row>
    <row r="71" spans="1:11">
      <c r="A71" s="39">
        <v>8</v>
      </c>
      <c r="B71" s="168" t="s">
        <v>62</v>
      </c>
      <c r="C71" s="62">
        <f>[3]Sheet1!$AR$18</f>
        <v>7138</v>
      </c>
      <c r="D71" s="66">
        <f t="shared" si="3"/>
        <v>999.01470110734158</v>
      </c>
      <c r="E71" s="76">
        <v>714504</v>
      </c>
      <c r="F71" s="64">
        <f>[1]Sheet2!$AR$14</f>
        <v>6627</v>
      </c>
      <c r="G71" s="65">
        <f t="shared" si="1"/>
        <v>925.77458708944687</v>
      </c>
      <c r="H71" s="62">
        <v>715833</v>
      </c>
      <c r="I71" s="64">
        <f>'[2]All Diagnosis'!$AR$16</f>
        <v>7744</v>
      </c>
      <c r="J71" s="65">
        <f t="shared" si="2"/>
        <v>1080.3842730425708</v>
      </c>
      <c r="K71" s="62">
        <v>716782</v>
      </c>
    </row>
    <row r="72" spans="1:11">
      <c r="A72" s="128"/>
      <c r="B72" s="171" t="s">
        <v>17</v>
      </c>
      <c r="C72" s="144">
        <f>SUM(C65:C71)</f>
        <v>87749</v>
      </c>
      <c r="D72" s="145">
        <f t="shared" si="3"/>
        <v>1592.058305377499</v>
      </c>
      <c r="E72" s="146">
        <f>SUM(E65:E71)</f>
        <v>5511670</v>
      </c>
      <c r="F72" s="144">
        <f>SUM(F65:F71)</f>
        <v>93716</v>
      </c>
      <c r="G72" s="145">
        <f t="shared" si="1"/>
        <v>1696.5681769097209</v>
      </c>
      <c r="H72" s="144">
        <f>SUM(H65:H71)</f>
        <v>5523857</v>
      </c>
      <c r="I72" s="144">
        <f>SUM(I65:I71)</f>
        <v>102294</v>
      </c>
      <c r="J72" s="145">
        <f t="shared" si="2"/>
        <v>1848.1344219959324</v>
      </c>
      <c r="K72" s="144">
        <f>SUM(K65:K71)</f>
        <v>5534987</v>
      </c>
    </row>
    <row r="73" spans="1:11">
      <c r="A73" s="39">
        <v>9</v>
      </c>
      <c r="B73" s="168" t="s">
        <v>63</v>
      </c>
      <c r="C73" s="62">
        <f>[3]Sheet1!$AT$18</f>
        <v>53972</v>
      </c>
      <c r="D73" s="66">
        <f t="shared" si="3"/>
        <v>2054.7533207192323</v>
      </c>
      <c r="E73" s="76">
        <v>2626690</v>
      </c>
      <c r="F73" s="64">
        <f>[1]Sheet2!$AT$14</f>
        <v>58705</v>
      </c>
      <c r="G73" s="65">
        <f t="shared" si="1"/>
        <v>2230.7772399541873</v>
      </c>
      <c r="H73" s="62">
        <v>2631594</v>
      </c>
      <c r="I73" s="64">
        <f>'[2]All Diagnosis'!$AT$16</f>
        <v>64664</v>
      </c>
      <c r="J73" s="65">
        <f t="shared" si="2"/>
        <v>2450.6127479310735</v>
      </c>
      <c r="K73" s="62">
        <v>2638687</v>
      </c>
    </row>
    <row r="74" spans="1:11">
      <c r="A74" s="39">
        <v>9</v>
      </c>
      <c r="B74" s="168" t="s">
        <v>64</v>
      </c>
      <c r="C74" s="62">
        <f>[3]Sheet1!$BH$18</f>
        <v>31839</v>
      </c>
      <c r="D74" s="66">
        <f t="shared" si="3"/>
        <v>2009.0929455527546</v>
      </c>
      <c r="E74" s="76">
        <v>1584745</v>
      </c>
      <c r="F74" s="64">
        <f>[1]Sheet2!$BH$14</f>
        <v>34124</v>
      </c>
      <c r="G74" s="65">
        <f t="shared" si="1"/>
        <v>2148.4849667754215</v>
      </c>
      <c r="H74" s="62">
        <v>1588282</v>
      </c>
      <c r="I74" s="64">
        <f>'[2]All Diagnosis'!$BH$16</f>
        <v>35184</v>
      </c>
      <c r="J74" s="65">
        <f t="shared" si="2"/>
        <v>2210.5612352604121</v>
      </c>
      <c r="K74" s="62">
        <v>1591632</v>
      </c>
    </row>
    <row r="75" spans="1:11">
      <c r="A75" s="39">
        <v>9</v>
      </c>
      <c r="B75" s="168" t="s">
        <v>65</v>
      </c>
      <c r="C75" s="62">
        <f>[3]Sheet1!$EL$18</f>
        <v>24205</v>
      </c>
      <c r="D75" s="66">
        <f t="shared" si="3"/>
        <v>1736.0426261042571</v>
      </c>
      <c r="E75" s="76">
        <v>1394263</v>
      </c>
      <c r="F75" s="64">
        <f>[1]Sheet2!$EL$14</f>
        <v>27999</v>
      </c>
      <c r="G75" s="65">
        <f t="shared" si="1"/>
        <v>2006.7371438810248</v>
      </c>
      <c r="H75" s="62">
        <v>1395250</v>
      </c>
      <c r="I75" s="64">
        <f>'[2]All Diagnosis'!$EL$16</f>
        <v>30579</v>
      </c>
      <c r="J75" s="65">
        <f t="shared" si="2"/>
        <v>2190.0194014276412</v>
      </c>
      <c r="K75" s="62">
        <v>1396289</v>
      </c>
    </row>
    <row r="76" spans="1:11">
      <c r="A76" s="39">
        <v>9</v>
      </c>
      <c r="B76" s="168" t="s">
        <v>66</v>
      </c>
      <c r="C76" s="62">
        <f>[3]Sheet1!$Z$18</f>
        <v>20132</v>
      </c>
      <c r="D76" s="66">
        <f t="shared" si="3"/>
        <v>1770.039107559857</v>
      </c>
      <c r="E76" s="76">
        <v>1137376</v>
      </c>
      <c r="F76" s="64">
        <f>[1]Sheet2!$Z$14</f>
        <v>21886</v>
      </c>
      <c r="G76" s="65">
        <f t="shared" si="1"/>
        <v>1923.4132455906768</v>
      </c>
      <c r="H76" s="62">
        <v>1137873</v>
      </c>
      <c r="I76" s="64">
        <f>'[2]All Diagnosis'!$Z$16</f>
        <v>23383</v>
      </c>
      <c r="J76" s="65">
        <f t="shared" si="2"/>
        <v>2054.5808727070157</v>
      </c>
      <c r="K76" s="62">
        <v>1138091</v>
      </c>
    </row>
    <row r="77" spans="1:11">
      <c r="A77" s="128"/>
      <c r="B77" s="171" t="s">
        <v>17</v>
      </c>
      <c r="C77" s="144">
        <f>SUM(C73:C76)</f>
        <v>130148</v>
      </c>
      <c r="D77" s="145">
        <f t="shared" si="3"/>
        <v>1930.098943004333</v>
      </c>
      <c r="E77" s="146">
        <f>SUM(E73:E76)</f>
        <v>6743074</v>
      </c>
      <c r="F77" s="144">
        <f>SUM(F73:F76)</f>
        <v>142714</v>
      </c>
      <c r="G77" s="145">
        <f t="shared" ref="G77:G99" si="4">F77*100000/H77</f>
        <v>2113.3425312220543</v>
      </c>
      <c r="H77" s="144">
        <f>SUM(H73:H76)</f>
        <v>6752999</v>
      </c>
      <c r="I77" s="144">
        <f>SUM(I73:I76)</f>
        <v>153810</v>
      </c>
      <c r="J77" s="145">
        <f t="shared" ref="J77:J99" si="5">I77*100000/K77</f>
        <v>2273.7153567364935</v>
      </c>
      <c r="K77" s="144">
        <f>SUM(K73:K76)</f>
        <v>6764699</v>
      </c>
    </row>
    <row r="78" spans="1:11">
      <c r="A78" s="39">
        <v>10</v>
      </c>
      <c r="B78" s="168" t="s">
        <v>67</v>
      </c>
      <c r="C78" s="62">
        <f>[3]Sheet1!$DL$18</f>
        <v>19181</v>
      </c>
      <c r="D78" s="66">
        <f t="shared" si="3"/>
        <v>1306.1218375181982</v>
      </c>
      <c r="E78" s="76">
        <v>1468546</v>
      </c>
      <c r="F78" s="64">
        <f>[1]Sheet2!$DL$14</f>
        <v>22023</v>
      </c>
      <c r="G78" s="65">
        <f t="shared" si="4"/>
        <v>1498.0236535778638</v>
      </c>
      <c r="H78" s="62">
        <v>1470137</v>
      </c>
      <c r="I78" s="64">
        <f>'[2]All Diagnosis'!$DL$16</f>
        <v>25947</v>
      </c>
      <c r="J78" s="65">
        <f t="shared" si="5"/>
        <v>1763.3818438339742</v>
      </c>
      <c r="K78" s="62">
        <v>1471434</v>
      </c>
    </row>
    <row r="79" spans="1:11">
      <c r="A79" s="39">
        <v>10</v>
      </c>
      <c r="B79" s="168" t="s">
        <v>68</v>
      </c>
      <c r="C79" s="62">
        <f>[3]Sheet1!$FB$18</f>
        <v>35684</v>
      </c>
      <c r="D79" s="66">
        <f t="shared" si="3"/>
        <v>1926.0351548373794</v>
      </c>
      <c r="E79" s="76">
        <v>1852718</v>
      </c>
      <c r="F79" s="64">
        <f>[1]Sheet2!$FB$14</f>
        <v>40114</v>
      </c>
      <c r="G79" s="65">
        <f t="shared" si="4"/>
        <v>2158.0717338008781</v>
      </c>
      <c r="H79" s="62">
        <v>1858789</v>
      </c>
      <c r="I79" s="64">
        <f>'[2]All Diagnosis'!$FB$16</f>
        <v>43366</v>
      </c>
      <c r="J79" s="65">
        <f t="shared" si="5"/>
        <v>2325.8233648548921</v>
      </c>
      <c r="K79" s="62">
        <v>1864544</v>
      </c>
    </row>
    <row r="80" spans="1:11">
      <c r="A80" s="39">
        <v>10</v>
      </c>
      <c r="B80" s="168" t="s">
        <v>69</v>
      </c>
      <c r="C80" s="62">
        <f>[3]Sheet1!$CR$18</f>
        <v>11693</v>
      </c>
      <c r="D80" s="66">
        <f t="shared" si="3"/>
        <v>2166.4054307428364</v>
      </c>
      <c r="E80" s="76">
        <v>539742</v>
      </c>
      <c r="F80" s="64">
        <f>[1]Sheet2!$CR$14</f>
        <v>12676</v>
      </c>
      <c r="G80" s="65">
        <f t="shared" si="4"/>
        <v>2349.9923990463585</v>
      </c>
      <c r="H80" s="62">
        <v>539406</v>
      </c>
      <c r="I80" s="67">
        <f>'[2]All Diagnosis'!$CR$16</f>
        <v>14349</v>
      </c>
      <c r="J80" s="65">
        <f t="shared" si="5"/>
        <v>2662.9574435311606</v>
      </c>
      <c r="K80" s="62">
        <v>538837</v>
      </c>
    </row>
    <row r="81" spans="1:11">
      <c r="A81" s="39">
        <v>10</v>
      </c>
      <c r="B81" s="168" t="s">
        <v>70</v>
      </c>
      <c r="C81" s="62">
        <f>[3]Sheet1!$ET$18</f>
        <v>7168</v>
      </c>
      <c r="D81" s="66">
        <f t="shared" si="3"/>
        <v>1906.4488931798173</v>
      </c>
      <c r="E81" s="76">
        <v>375987</v>
      </c>
      <c r="F81" s="64">
        <f>[1]Sheet2!$ET$14</f>
        <v>8228</v>
      </c>
      <c r="G81" s="65">
        <f t="shared" si="4"/>
        <v>2183.4258131456668</v>
      </c>
      <c r="H81" s="62">
        <v>376839</v>
      </c>
      <c r="I81" s="64">
        <f>'[2]All Diagnosis'!$ET$16</f>
        <v>8292</v>
      </c>
      <c r="J81" s="65">
        <f t="shared" si="5"/>
        <v>2196.0850784335016</v>
      </c>
      <c r="K81" s="62">
        <v>377581</v>
      </c>
    </row>
    <row r="82" spans="1:11">
      <c r="A82" s="39">
        <v>10</v>
      </c>
      <c r="B82" s="168" t="s">
        <v>71</v>
      </c>
      <c r="C82" s="62">
        <f>[3]Sheet1!$CN$18</f>
        <v>4335</v>
      </c>
      <c r="D82" s="66">
        <f>C82*100000/E82</f>
        <v>1248.8548562736592</v>
      </c>
      <c r="E82" s="76">
        <v>347118</v>
      </c>
      <c r="F82" s="64">
        <f>[1]Sheet2!$CN$14</f>
        <v>5145</v>
      </c>
      <c r="G82" s="65">
        <f t="shared" si="4"/>
        <v>1477.5821070407003</v>
      </c>
      <c r="H82" s="62">
        <v>348204</v>
      </c>
      <c r="I82" s="67">
        <f>'[2]All Diagnosis'!$CN$16</f>
        <v>5657</v>
      </c>
      <c r="J82" s="65">
        <f t="shared" si="5"/>
        <v>1619.6870571056361</v>
      </c>
      <c r="K82" s="62">
        <v>349265</v>
      </c>
    </row>
    <row r="83" spans="1:11">
      <c r="A83" s="128"/>
      <c r="B83" s="171" t="s">
        <v>17</v>
      </c>
      <c r="C83" s="144">
        <f>SUM(C78:C82)</f>
        <v>78061</v>
      </c>
      <c r="D83" s="145">
        <f t="shared" si="3"/>
        <v>1702.8601619812434</v>
      </c>
      <c r="E83" s="146">
        <f>SUM(E78:E82)</f>
        <v>4584111</v>
      </c>
      <c r="F83" s="144">
        <f>SUM(F78:F82)</f>
        <v>88186</v>
      </c>
      <c r="G83" s="145">
        <f t="shared" si="4"/>
        <v>1919.8519607042751</v>
      </c>
      <c r="H83" s="144">
        <f>SUM(H78:H82)</f>
        <v>4593375</v>
      </c>
      <c r="I83" s="144">
        <f>SUM(I78:I82)</f>
        <v>97611</v>
      </c>
      <c r="J83" s="145">
        <f t="shared" si="5"/>
        <v>2121.2123187692446</v>
      </c>
      <c r="K83" s="144">
        <f>SUM(K78:K82)</f>
        <v>4601661</v>
      </c>
    </row>
    <row r="84" spans="1:11">
      <c r="A84" s="39">
        <v>11</v>
      </c>
      <c r="B84" s="168" t="s">
        <v>72</v>
      </c>
      <c r="C84" s="62">
        <f>[3]Sheet1!$AV$18</f>
        <v>26930</v>
      </c>
      <c r="D84" s="66">
        <f t="shared" si="3"/>
        <v>1736.1334959655687</v>
      </c>
      <c r="E84" s="76">
        <v>1551148</v>
      </c>
      <c r="F84" s="64">
        <f>[1]Sheet2!$AV$14</f>
        <v>29939</v>
      </c>
      <c r="G84" s="65">
        <f t="shared" si="4"/>
        <v>1927.3666232554785</v>
      </c>
      <c r="H84" s="62">
        <v>1553363</v>
      </c>
      <c r="I84" s="64">
        <f>'[2]All Diagnosis'!$AV$16</f>
        <v>31531</v>
      </c>
      <c r="J84" s="65">
        <f t="shared" si="5"/>
        <v>2026.316212264833</v>
      </c>
      <c r="K84" s="62">
        <v>1556075</v>
      </c>
    </row>
    <row r="85" spans="1:11">
      <c r="A85" s="39">
        <v>11</v>
      </c>
      <c r="B85" s="168" t="s">
        <v>73</v>
      </c>
      <c r="C85" s="62">
        <f>[3]Sheet1!$F$18</f>
        <v>7263</v>
      </c>
      <c r="D85" s="66">
        <f t="shared" si="3"/>
        <v>1570.2697326887653</v>
      </c>
      <c r="E85" s="76">
        <v>462532</v>
      </c>
      <c r="F85" s="64">
        <f>[1]Sheet2!$F$14</f>
        <v>7419</v>
      </c>
      <c r="G85" s="65">
        <f t="shared" si="4"/>
        <v>1591.4965731017987</v>
      </c>
      <c r="H85" s="62">
        <v>466165</v>
      </c>
      <c r="I85" s="67">
        <f>'[2]All Diagnosis'!$F$16</f>
        <v>7225</v>
      </c>
      <c r="J85" s="65">
        <f t="shared" si="5"/>
        <v>1537.7346242500219</v>
      </c>
      <c r="K85" s="62">
        <v>469847</v>
      </c>
    </row>
    <row r="86" spans="1:11">
      <c r="A86" s="39">
        <v>11</v>
      </c>
      <c r="B86" s="168" t="s">
        <v>74</v>
      </c>
      <c r="C86" s="62">
        <f>[3]Sheet1!$BV$18</f>
        <v>7338</v>
      </c>
      <c r="D86" s="66">
        <f t="shared" ref="D86:D99" si="6">C86*100000/E86</f>
        <v>2804.3062036389483</v>
      </c>
      <c r="E86" s="76">
        <v>261669</v>
      </c>
      <c r="F86" s="64">
        <f>[1]Sheet2!$BV$14</f>
        <v>7548</v>
      </c>
      <c r="G86" s="65">
        <f t="shared" si="4"/>
        <v>2870.8352350524874</v>
      </c>
      <c r="H86" s="62">
        <v>262920</v>
      </c>
      <c r="I86" s="64">
        <f>'[2]All Diagnosis'!$BV$16</f>
        <v>7911</v>
      </c>
      <c r="J86" s="65">
        <f t="shared" si="5"/>
        <v>2997.5105998431336</v>
      </c>
      <c r="K86" s="62">
        <v>263919</v>
      </c>
    </row>
    <row r="87" spans="1:11">
      <c r="A87" s="39">
        <v>11</v>
      </c>
      <c r="B87" s="168" t="s">
        <v>75</v>
      </c>
      <c r="C87" s="62">
        <f>[3]Sheet1!$CJ$18</f>
        <v>6850</v>
      </c>
      <c r="D87" s="66">
        <f t="shared" si="6"/>
        <v>1795.3368418845532</v>
      </c>
      <c r="E87" s="76">
        <v>381544</v>
      </c>
      <c r="F87" s="64">
        <f>[1]Sheet2!$CJ$14</f>
        <v>6634</v>
      </c>
      <c r="G87" s="65">
        <f t="shared" si="4"/>
        <v>1708.7324625683532</v>
      </c>
      <c r="H87" s="62">
        <v>388241</v>
      </c>
      <c r="I87" s="64">
        <f>'[2]All Diagnosis'!$CJ$16</f>
        <v>6599</v>
      </c>
      <c r="J87" s="65">
        <f t="shared" si="5"/>
        <v>1668.8415473011248</v>
      </c>
      <c r="K87" s="62">
        <v>395424</v>
      </c>
    </row>
    <row r="88" spans="1:11">
      <c r="A88" s="39">
        <v>11</v>
      </c>
      <c r="B88" s="168" t="s">
        <v>76</v>
      </c>
      <c r="C88" s="62">
        <f>[3]Sheet1!$EJ$18</f>
        <v>20788</v>
      </c>
      <c r="D88" s="66">
        <f t="shared" si="6"/>
        <v>1990.8006393392855</v>
      </c>
      <c r="E88" s="76">
        <v>1044203</v>
      </c>
      <c r="F88" s="64">
        <f>[1]Sheet2!$EJ$14</f>
        <v>22003</v>
      </c>
      <c r="G88" s="65">
        <f t="shared" si="4"/>
        <v>2098.1514944907194</v>
      </c>
      <c r="H88" s="62">
        <v>1048685</v>
      </c>
      <c r="I88" s="64">
        <f>'[2]All Diagnosis'!$EJ$16</f>
        <v>25230</v>
      </c>
      <c r="J88" s="65">
        <f t="shared" si="5"/>
        <v>2393.8653287081665</v>
      </c>
      <c r="K88" s="62">
        <v>1053944</v>
      </c>
    </row>
    <row r="89" spans="1:11">
      <c r="A89" s="39">
        <v>11</v>
      </c>
      <c r="B89" s="168" t="s">
        <v>77</v>
      </c>
      <c r="C89" s="62">
        <f>[3]Sheet1!$CX$18</f>
        <v>2904</v>
      </c>
      <c r="D89" s="66">
        <f t="shared" si="6"/>
        <v>1658.281987882664</v>
      </c>
      <c r="E89" s="76">
        <v>175121</v>
      </c>
      <c r="F89" s="64">
        <f>[1]Sheet2!$CX$14</f>
        <v>3044</v>
      </c>
      <c r="G89" s="65">
        <f t="shared" si="4"/>
        <v>1726.8178672324398</v>
      </c>
      <c r="H89" s="62">
        <v>176278</v>
      </c>
      <c r="I89" s="67">
        <f>'[2]All Diagnosis'!$CX$16</f>
        <v>3334</v>
      </c>
      <c r="J89" s="65">
        <f t="shared" si="5"/>
        <v>1883.6051773718793</v>
      </c>
      <c r="K89" s="62">
        <v>177001</v>
      </c>
    </row>
    <row r="90" spans="1:11">
      <c r="A90" s="39">
        <v>11</v>
      </c>
      <c r="B90" s="168" t="s">
        <v>78</v>
      </c>
      <c r="C90" s="62">
        <f>[3]Sheet1!$AB$18</f>
        <v>9116</v>
      </c>
      <c r="D90" s="66">
        <f t="shared" si="6"/>
        <v>1812.8089789327573</v>
      </c>
      <c r="E90" s="76">
        <v>502866</v>
      </c>
      <c r="F90" s="64">
        <f>[1]Sheet2!$AB$14</f>
        <v>9589</v>
      </c>
      <c r="G90" s="65">
        <f t="shared" si="4"/>
        <v>1900.7502700774057</v>
      </c>
      <c r="H90" s="62">
        <v>504485</v>
      </c>
      <c r="I90" s="64">
        <f>'[2]All Diagnosis'!$AB$16</f>
        <v>10654</v>
      </c>
      <c r="J90" s="65">
        <f t="shared" si="5"/>
        <v>2105.5585639355409</v>
      </c>
      <c r="K90" s="62">
        <v>505994</v>
      </c>
    </row>
    <row r="91" spans="1:11">
      <c r="A91" s="128"/>
      <c r="B91" s="171" t="s">
        <v>17</v>
      </c>
      <c r="C91" s="144">
        <f>SUM(C84:C90)</f>
        <v>81189</v>
      </c>
      <c r="D91" s="145">
        <f t="shared" si="6"/>
        <v>1854.0182956112044</v>
      </c>
      <c r="E91" s="146">
        <f>SUM(E84:E90)</f>
        <v>4379083</v>
      </c>
      <c r="F91" s="144">
        <f>SUM(F84:F90)</f>
        <v>86176</v>
      </c>
      <c r="G91" s="145">
        <f t="shared" si="4"/>
        <v>1958.4844744606817</v>
      </c>
      <c r="H91" s="144">
        <f>SUM(H84:H90)</f>
        <v>4400137</v>
      </c>
      <c r="I91" s="144">
        <f>SUM(I84:I90)</f>
        <v>92484</v>
      </c>
      <c r="J91" s="145">
        <f t="shared" si="5"/>
        <v>2091.355351313508</v>
      </c>
      <c r="K91" s="144">
        <f>SUM(K84:K90)</f>
        <v>4422204</v>
      </c>
    </row>
    <row r="92" spans="1:11">
      <c r="A92" s="39">
        <v>12</v>
      </c>
      <c r="B92" s="168" t="s">
        <v>79</v>
      </c>
      <c r="C92" s="62">
        <f>[3]Sheet1!$DP$18</f>
        <v>24932</v>
      </c>
      <c r="D92" s="66">
        <f t="shared" si="6"/>
        <v>1773.1477497480596</v>
      </c>
      <c r="E92" s="76">
        <v>1406087</v>
      </c>
      <c r="F92" s="64">
        <f>[1]Sheet2!$DP$14</f>
        <v>25791</v>
      </c>
      <c r="G92" s="65">
        <f t="shared" si="4"/>
        <v>1826.4080288021664</v>
      </c>
      <c r="H92" s="62">
        <v>1412116</v>
      </c>
      <c r="I92" s="64">
        <f>'[2]All Diagnosis'!$DP$16</f>
        <v>30830</v>
      </c>
      <c r="J92" s="65">
        <f t="shared" si="5"/>
        <v>2172.9753198495623</v>
      </c>
      <c r="K92" s="62">
        <v>1418792</v>
      </c>
    </row>
    <row r="93" spans="1:11">
      <c r="A93" s="39">
        <v>12</v>
      </c>
      <c r="B93" s="168" t="s">
        <v>80</v>
      </c>
      <c r="C93" s="62">
        <f>[3]Sheet1!$DR$18</f>
        <v>4607</v>
      </c>
      <c r="D93" s="66">
        <f t="shared" si="6"/>
        <v>1456.344439527091</v>
      </c>
      <c r="E93" s="76">
        <v>316340</v>
      </c>
      <c r="F93" s="64">
        <f>[1]Sheet2!$DR$14</f>
        <v>4381</v>
      </c>
      <c r="G93" s="65">
        <f t="shared" si="4"/>
        <v>1376.8806001577709</v>
      </c>
      <c r="H93" s="62">
        <v>318183</v>
      </c>
      <c r="I93" s="64">
        <f>'[2]All Diagnosis'!$DR$16</f>
        <v>5128</v>
      </c>
      <c r="J93" s="65">
        <f t="shared" si="5"/>
        <v>1601.8142232856558</v>
      </c>
      <c r="K93" s="62">
        <v>320137</v>
      </c>
    </row>
    <row r="94" spans="1:11">
      <c r="A94" s="39">
        <v>12</v>
      </c>
      <c r="B94" s="168" t="s">
        <v>81</v>
      </c>
      <c r="C94" s="62">
        <f>[3]Sheet1!$AH$18</f>
        <v>15653</v>
      </c>
      <c r="D94" s="66">
        <f t="shared" si="6"/>
        <v>2445.3800548347535</v>
      </c>
      <c r="E94" s="76">
        <v>640105</v>
      </c>
      <c r="F94" s="64">
        <f>[1]Sheet2!$AH$14</f>
        <v>16467</v>
      </c>
      <c r="G94" s="65">
        <f t="shared" si="4"/>
        <v>2568.3457276901577</v>
      </c>
      <c r="H94" s="62">
        <v>641152</v>
      </c>
      <c r="I94" s="64">
        <f>'[2]All Diagnosis'!$AH$16</f>
        <v>17421</v>
      </c>
      <c r="J94" s="65">
        <f t="shared" si="5"/>
        <v>2714.5873425216787</v>
      </c>
      <c r="K94" s="62">
        <v>641755</v>
      </c>
    </row>
    <row r="95" spans="1:11">
      <c r="A95" s="39">
        <v>12</v>
      </c>
      <c r="B95" s="168" t="s">
        <v>82</v>
      </c>
      <c r="C95" s="62">
        <f>[3]Sheet1!$BX$18</f>
        <v>10654</v>
      </c>
      <c r="D95" s="66">
        <f t="shared" si="6"/>
        <v>2037.4365093935501</v>
      </c>
      <c r="E95" s="76">
        <v>522912</v>
      </c>
      <c r="F95" s="64">
        <f>[1]Sheet2!$BX$14</f>
        <v>11398</v>
      </c>
      <c r="G95" s="65">
        <f t="shared" si="4"/>
        <v>2175.327835531627</v>
      </c>
      <c r="H95" s="62">
        <v>523967</v>
      </c>
      <c r="I95" s="64">
        <f>'[2]All Diagnosis'!$BX$16</f>
        <v>12646</v>
      </c>
      <c r="J95" s="65">
        <f t="shared" si="5"/>
        <v>2410.5158420031339</v>
      </c>
      <c r="K95" s="62">
        <v>524618</v>
      </c>
    </row>
    <row r="96" spans="1:11">
      <c r="A96" s="39">
        <v>12</v>
      </c>
      <c r="B96" s="168" t="s">
        <v>83</v>
      </c>
      <c r="C96" s="62">
        <f>[3]Sheet1!$BP$18</f>
        <v>7287</v>
      </c>
      <c r="D96" s="66">
        <f t="shared" si="6"/>
        <v>1046.8804771947568</v>
      </c>
      <c r="E96" s="76">
        <v>696068</v>
      </c>
      <c r="F96" s="64">
        <f>[1]Sheet2!$BP$14</f>
        <v>7513</v>
      </c>
      <c r="G96" s="65">
        <f t="shared" si="4"/>
        <v>1067.4194817907869</v>
      </c>
      <c r="H96" s="62">
        <v>703847</v>
      </c>
      <c r="I96" s="64">
        <f>'[2]All Diagnosis'!$BP$16</f>
        <v>7974</v>
      </c>
      <c r="J96" s="65">
        <f t="shared" si="5"/>
        <v>1119.456416447895</v>
      </c>
      <c r="K96" s="62">
        <v>712310</v>
      </c>
    </row>
    <row r="97" spans="1:11">
      <c r="A97" s="39">
        <v>12</v>
      </c>
      <c r="B97" s="168" t="s">
        <v>84</v>
      </c>
      <c r="C97" s="62">
        <f>[3]Sheet1!$CT$18</f>
        <v>7476</v>
      </c>
      <c r="D97" s="66">
        <f t="shared" si="6"/>
        <v>1440.8538735957168</v>
      </c>
      <c r="E97" s="76">
        <v>518859</v>
      </c>
      <c r="F97" s="64">
        <f>[1]Sheet2!$CT$14</f>
        <v>8652</v>
      </c>
      <c r="G97" s="65">
        <f t="shared" si="4"/>
        <v>1653.0315130626173</v>
      </c>
      <c r="H97" s="62">
        <v>523402</v>
      </c>
      <c r="I97" s="67">
        <f>'[2]All Diagnosis'!$CT$16</f>
        <v>8359</v>
      </c>
      <c r="J97" s="65">
        <f t="shared" si="5"/>
        <v>1582.0952020440996</v>
      </c>
      <c r="K97" s="62">
        <v>528350</v>
      </c>
    </row>
    <row r="98" spans="1:11">
      <c r="A98" s="40">
        <v>12</v>
      </c>
      <c r="B98" s="168" t="s">
        <v>85</v>
      </c>
      <c r="C98" s="62">
        <f>[3]Sheet1!$BB$18</f>
        <v>13131</v>
      </c>
      <c r="D98" s="66">
        <f t="shared" si="6"/>
        <v>1672.4171528788729</v>
      </c>
      <c r="E98" s="76">
        <v>785151</v>
      </c>
      <c r="F98" s="64">
        <f>[1]Sheet2!$BB$14</f>
        <v>14736</v>
      </c>
      <c r="G98" s="65">
        <f t="shared" si="4"/>
        <v>1861.2335219070064</v>
      </c>
      <c r="H98" s="62">
        <v>791733</v>
      </c>
      <c r="I98" s="64">
        <f>'[2]All Diagnosis'!$BB$16</f>
        <v>17594</v>
      </c>
      <c r="J98" s="65">
        <f t="shared" si="5"/>
        <v>2204.4911777751604</v>
      </c>
      <c r="K98" s="62">
        <v>798098</v>
      </c>
    </row>
    <row r="99" spans="1:11">
      <c r="A99" s="134"/>
      <c r="B99" s="171" t="s">
        <v>17</v>
      </c>
      <c r="C99" s="144">
        <f>SUM(C92:C98)</f>
        <v>83740</v>
      </c>
      <c r="D99" s="145">
        <f t="shared" si="6"/>
        <v>1714.0440673483815</v>
      </c>
      <c r="E99" s="146">
        <f>SUM(E92:E98)</f>
        <v>4885522</v>
      </c>
      <c r="F99" s="144">
        <f>SUM(F92:F98)</f>
        <v>88938</v>
      </c>
      <c r="G99" s="145">
        <f t="shared" si="4"/>
        <v>1809.742796679147</v>
      </c>
      <c r="H99" s="144">
        <f>SUM(H92:H98)</f>
        <v>4914400</v>
      </c>
      <c r="I99" s="144">
        <f>SUM(I92:I98)</f>
        <v>99952</v>
      </c>
      <c r="J99" s="145">
        <f t="shared" si="5"/>
        <v>2021.658313208173</v>
      </c>
      <c r="K99" s="144">
        <f>SUM(K92:K98)</f>
        <v>4944060</v>
      </c>
    </row>
  </sheetData>
  <mergeCells count="4">
    <mergeCell ref="I8:K8"/>
    <mergeCell ref="A8:A9"/>
    <mergeCell ref="C8:E8"/>
    <mergeCell ref="F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0"/>
  <sheetViews>
    <sheetView workbookViewId="0">
      <selection activeCell="B10" sqref="B10:B99"/>
    </sheetView>
  </sheetViews>
  <sheetFormatPr defaultColWidth="8.85546875" defaultRowHeight="15"/>
  <cols>
    <col min="1" max="1" width="8.85546875" style="20"/>
    <col min="2" max="2" width="15.5703125" style="20" customWidth="1"/>
    <col min="3" max="3" width="6.5703125" style="4" customWidth="1"/>
    <col min="4" max="4" width="6.85546875" style="23" customWidth="1"/>
    <col min="5" max="5" width="8.42578125" style="7" customWidth="1"/>
    <col min="6" max="6" width="6.5703125" style="4" customWidth="1"/>
    <col min="7" max="7" width="6.85546875" style="23" customWidth="1"/>
    <col min="8" max="8" width="8.42578125" style="7" customWidth="1"/>
    <col min="9" max="9" width="6.5703125" style="49" customWidth="1"/>
    <col min="10" max="10" width="6.85546875" style="23" customWidth="1"/>
    <col min="11" max="11" width="8.42578125" style="7" customWidth="1"/>
    <col min="12" max="16384" width="8.85546875" style="98"/>
  </cols>
  <sheetData>
    <row r="2" spans="1:19" s="97" customFormat="1" ht="12.75">
      <c r="A2" s="1" t="s">
        <v>89</v>
      </c>
      <c r="B2" s="162"/>
      <c r="C2" s="4"/>
      <c r="D2" s="23"/>
      <c r="E2" s="3"/>
      <c r="F2" s="4"/>
      <c r="G2" s="23"/>
      <c r="H2" s="3"/>
      <c r="I2" s="49"/>
      <c r="J2" s="23"/>
      <c r="K2" s="3"/>
    </row>
    <row r="3" spans="1:19">
      <c r="A3" s="1"/>
      <c r="B3" s="52"/>
      <c r="C3" s="8"/>
      <c r="D3" s="24"/>
      <c r="F3" s="8"/>
      <c r="G3" s="24"/>
      <c r="I3" s="50"/>
      <c r="J3" s="24"/>
    </row>
    <row r="4" spans="1:19" s="101" customFormat="1" ht="11.25">
      <c r="A4" s="99" t="s">
        <v>0</v>
      </c>
      <c r="B4" s="163"/>
      <c r="D4" s="24"/>
      <c r="G4" s="24"/>
      <c r="I4" s="102"/>
      <c r="J4" s="24"/>
    </row>
    <row r="5" spans="1:19" s="101" customFormat="1" ht="11.25">
      <c r="A5" s="158" t="s">
        <v>1</v>
      </c>
      <c r="B5" s="70"/>
      <c r="D5" s="24"/>
      <c r="G5" s="24"/>
      <c r="I5" s="102"/>
      <c r="J5" s="24"/>
    </row>
    <row r="6" spans="1:19" s="101" customFormat="1" ht="11.25">
      <c r="A6" s="100" t="s">
        <v>94</v>
      </c>
      <c r="B6" s="70"/>
      <c r="D6" s="24"/>
      <c r="G6" s="24"/>
      <c r="I6" s="102"/>
      <c r="J6" s="24"/>
    </row>
    <row r="7" spans="1:19">
      <c r="A7" s="103"/>
      <c r="B7" s="52"/>
      <c r="C7" s="192"/>
      <c r="D7" s="192"/>
      <c r="E7" s="192"/>
      <c r="F7" s="192"/>
      <c r="G7" s="192"/>
      <c r="H7" s="192"/>
      <c r="I7" s="192"/>
      <c r="J7" s="192"/>
      <c r="K7" s="192"/>
    </row>
    <row r="8" spans="1:19">
      <c r="A8" s="186" t="s">
        <v>2</v>
      </c>
      <c r="B8" s="15" t="s">
        <v>3</v>
      </c>
      <c r="C8" s="188" t="s">
        <v>86</v>
      </c>
      <c r="D8" s="189"/>
      <c r="E8" s="190"/>
      <c r="F8" s="183" t="s">
        <v>87</v>
      </c>
      <c r="G8" s="184"/>
      <c r="H8" s="185"/>
      <c r="I8" s="183" t="s">
        <v>88</v>
      </c>
      <c r="J8" s="184"/>
      <c r="K8" s="185"/>
    </row>
    <row r="9" spans="1:19">
      <c r="A9" s="187"/>
      <c r="B9" s="16"/>
      <c r="C9" s="155" t="s">
        <v>4</v>
      </c>
      <c r="D9" s="155" t="s">
        <v>5</v>
      </c>
      <c r="E9" s="150" t="s">
        <v>6</v>
      </c>
      <c r="F9" s="147" t="s">
        <v>4</v>
      </c>
      <c r="G9" s="124" t="s">
        <v>5</v>
      </c>
      <c r="H9" s="150" t="s">
        <v>6</v>
      </c>
      <c r="I9" s="126" t="s">
        <v>4</v>
      </c>
      <c r="J9" s="124" t="s">
        <v>5</v>
      </c>
      <c r="K9" s="150" t="str">
        <f>ความดันโลหิตสูง!K9</f>
        <v>ประชากรกลางปี</v>
      </c>
    </row>
    <row r="10" spans="1:19">
      <c r="A10" s="18"/>
      <c r="B10" s="169" t="s">
        <v>7</v>
      </c>
      <c r="C10" s="119">
        <f>[3]Sheet1!$D$9</f>
        <v>840489</v>
      </c>
      <c r="D10" s="120">
        <f>C10*100000/E10</f>
        <v>1292.7915965754494</v>
      </c>
      <c r="E10" s="119">
        <f>ความดันโลหิตสูง!E10</f>
        <v>65013495</v>
      </c>
      <c r="F10" s="119">
        <f>[1]Sheet2!$D$5</f>
        <v>876970</v>
      </c>
      <c r="G10" s="120">
        <f>F10*100000/H10</f>
        <v>1344.9470596465471</v>
      </c>
      <c r="H10" s="119">
        <v>65204797</v>
      </c>
      <c r="I10" s="106">
        <f>'[2]All Diagnosis'!$D$7</f>
        <v>941226</v>
      </c>
      <c r="J10" s="120">
        <f>I10*100000/K10</f>
        <v>1439.044422618487</v>
      </c>
      <c r="K10" s="119">
        <f>ความดันโลหิตสูง!K10</f>
        <v>65406320</v>
      </c>
      <c r="L10" s="105"/>
    </row>
    <row r="11" spans="1:19">
      <c r="A11" s="19"/>
      <c r="B11" s="170" t="s">
        <v>8</v>
      </c>
      <c r="C11" s="118">
        <f>[3]Sheet1!$H$9</f>
        <v>75840</v>
      </c>
      <c r="D11" s="117">
        <f>C11*100000/E11</f>
        <v>1354.5583191474427</v>
      </c>
      <c r="E11" s="118">
        <f>ความดันโลหิตสูง!E11</f>
        <v>5598873</v>
      </c>
      <c r="F11" s="118">
        <f>[1]Sheet2!$H$5</f>
        <v>75164</v>
      </c>
      <c r="G11" s="117">
        <f>F11*100000/H11</f>
        <v>1345.5011528161651</v>
      </c>
      <c r="H11" s="118">
        <v>5586320</v>
      </c>
      <c r="I11" s="127">
        <f>'[2]All Diagnosis'!$H$7</f>
        <v>79362</v>
      </c>
      <c r="J11" s="117">
        <f t="shared" ref="J11:J74" si="0">I11*100000/K11</f>
        <v>1423.5070771773944</v>
      </c>
      <c r="K11" s="118">
        <f>ความดันโลหิตสูง!K11</f>
        <v>5575104</v>
      </c>
      <c r="M11" s="105"/>
      <c r="O11" s="105"/>
      <c r="Q11" s="105"/>
      <c r="S11" s="105"/>
    </row>
    <row r="12" spans="1:19">
      <c r="A12" s="39">
        <v>1</v>
      </c>
      <c r="B12" s="172" t="s">
        <v>9</v>
      </c>
      <c r="C12" s="108">
        <f>[3]Sheet1!$AF$9</f>
        <v>17886</v>
      </c>
      <c r="D12" s="109">
        <f>C12*100000/E12</f>
        <v>1115.9924602186686</v>
      </c>
      <c r="E12" s="108">
        <f>ความดันโลหิตสูง!E12</f>
        <v>1602699</v>
      </c>
      <c r="F12" s="108">
        <f>[1]Sheet2!$AF$5</f>
        <v>17511</v>
      </c>
      <c r="G12" s="109">
        <f>F12*100000/H12</f>
        <v>1087.3567686421982</v>
      </c>
      <c r="H12" s="108">
        <v>1610419</v>
      </c>
      <c r="I12" s="110">
        <f>'[2]All Diagnosis'!$AF$7</f>
        <v>19260</v>
      </c>
      <c r="J12" s="109">
        <f t="shared" si="0"/>
        <v>1188.8155052157274</v>
      </c>
      <c r="K12" s="108">
        <f>ความดันโลหิตสูง!K12</f>
        <v>1620100</v>
      </c>
      <c r="M12" s="105"/>
    </row>
    <row r="13" spans="1:19">
      <c r="A13" s="39">
        <v>1</v>
      </c>
      <c r="B13" s="172" t="s">
        <v>10</v>
      </c>
      <c r="C13" s="108">
        <f>[3]Sheet1!$DH$9</f>
        <v>3789</v>
      </c>
      <c r="D13" s="109">
        <f t="shared" ref="D13:D19" si="1">C13*100000/E13</f>
        <v>937.6484795692113</v>
      </c>
      <c r="E13" s="108">
        <f>ความดันโลหิตสูง!E13</f>
        <v>404096</v>
      </c>
      <c r="F13" s="110">
        <f>[1]Sheet2!$DH$5</f>
        <v>3494</v>
      </c>
      <c r="G13" s="109">
        <f t="shared" ref="G13:G76" si="2">F13*100000/H13</f>
        <v>865.67859390407671</v>
      </c>
      <c r="H13" s="108">
        <v>403614</v>
      </c>
      <c r="I13" s="41">
        <v>4327</v>
      </c>
      <c r="J13" s="109">
        <f t="shared" si="0"/>
        <v>1072.818783626311</v>
      </c>
      <c r="K13" s="108">
        <f>ความดันโลหิตสูง!K13</f>
        <v>403330</v>
      </c>
    </row>
    <row r="14" spans="1:19">
      <c r="A14" s="39">
        <v>1</v>
      </c>
      <c r="B14" s="172" t="s">
        <v>11</v>
      </c>
      <c r="C14" s="108">
        <f>[3]Sheet1!$DF$9</f>
        <v>10078</v>
      </c>
      <c r="D14" s="109">
        <f t="shared" si="1"/>
        <v>1347.3027875183986</v>
      </c>
      <c r="E14" s="108">
        <f>ความดันโลหิตสูง!E14</f>
        <v>748013</v>
      </c>
      <c r="F14" s="110">
        <f>[1]Sheet2!$DF$5</f>
        <v>10864</v>
      </c>
      <c r="G14" s="109">
        <f t="shared" si="2"/>
        <v>1458.0182279119767</v>
      </c>
      <c r="H14" s="108">
        <v>745121</v>
      </c>
      <c r="I14" s="41">
        <v>11648</v>
      </c>
      <c r="J14" s="109">
        <f t="shared" si="0"/>
        <v>1569.6463175030119</v>
      </c>
      <c r="K14" s="108">
        <f>ความดันโลหิตสูง!K14</f>
        <v>742078</v>
      </c>
    </row>
    <row r="15" spans="1:19">
      <c r="A15" s="39">
        <v>1</v>
      </c>
      <c r="B15" s="172" t="s">
        <v>12</v>
      </c>
      <c r="C15" s="108">
        <f>[3]Sheet1!$CH$9</f>
        <v>7443</v>
      </c>
      <c r="D15" s="109">
        <f t="shared" si="1"/>
        <v>1651.9259152397544</v>
      </c>
      <c r="E15" s="108">
        <f>ความดันโลหิตสูง!E15</f>
        <v>450565</v>
      </c>
      <c r="F15" s="108">
        <f>[1]Sheet2!$CH$5</f>
        <v>7815</v>
      </c>
      <c r="G15" s="109">
        <f t="shared" si="2"/>
        <v>1743.7968582649055</v>
      </c>
      <c r="H15" s="108">
        <v>448160</v>
      </c>
      <c r="I15" s="104">
        <v>8101</v>
      </c>
      <c r="J15" s="109">
        <f t="shared" si="0"/>
        <v>1817.3211954254025</v>
      </c>
      <c r="K15" s="108">
        <f>ความดันโลหิตสูง!K15</f>
        <v>445766</v>
      </c>
    </row>
    <row r="16" spans="1:19">
      <c r="A16" s="39">
        <v>1</v>
      </c>
      <c r="B16" s="172" t="s">
        <v>13</v>
      </c>
      <c r="C16" s="108">
        <f>[3]Sheet1!$BD$9</f>
        <v>5244</v>
      </c>
      <c r="D16" s="109">
        <f t="shared" si="1"/>
        <v>1097.2134460955187</v>
      </c>
      <c r="E16" s="108">
        <f>ความดันโลหิตสูง!E16</f>
        <v>477938</v>
      </c>
      <c r="F16" s="108">
        <f>[1]Sheet2!$BD$5</f>
        <v>5963</v>
      </c>
      <c r="G16" s="109">
        <f t="shared" si="2"/>
        <v>1247.2468745620622</v>
      </c>
      <c r="H16" s="108">
        <v>478093</v>
      </c>
      <c r="I16" s="110">
        <f>'[2]All Diagnosis'!$BD$7</f>
        <v>6364</v>
      </c>
      <c r="J16" s="109">
        <f t="shared" si="0"/>
        <v>1332.3619066760459</v>
      </c>
      <c r="K16" s="108">
        <f>ความดันโลหิตสูง!K16</f>
        <v>477648</v>
      </c>
    </row>
    <row r="17" spans="1:11">
      <c r="A17" s="39">
        <v>1</v>
      </c>
      <c r="B17" s="172" t="s">
        <v>14</v>
      </c>
      <c r="C17" s="108">
        <f>[3]Sheet1!$BT$9</f>
        <v>6147</v>
      </c>
      <c r="D17" s="109">
        <f t="shared" si="1"/>
        <v>1283.6120722598214</v>
      </c>
      <c r="E17" s="108">
        <f>ความดันโลหิตสูง!E17</f>
        <v>478883</v>
      </c>
      <c r="F17" s="108">
        <f>[1]Sheet2!$BT$5</f>
        <v>6199</v>
      </c>
      <c r="G17" s="109">
        <f t="shared" si="2"/>
        <v>1302.3355483612086</v>
      </c>
      <c r="H17" s="108">
        <v>475991</v>
      </c>
      <c r="I17" s="104">
        <v>6365</v>
      </c>
      <c r="J17" s="109">
        <f t="shared" si="0"/>
        <v>1343.0848538432483</v>
      </c>
      <c r="K17" s="108">
        <f>ความดันโลหิตสูง!K17</f>
        <v>473909</v>
      </c>
    </row>
    <row r="18" spans="1:11">
      <c r="A18" s="39">
        <v>1</v>
      </c>
      <c r="B18" s="172" t="s">
        <v>15</v>
      </c>
      <c r="C18" s="108">
        <f>[3]Sheet1!$AD$9</f>
        <v>11500</v>
      </c>
      <c r="D18" s="109">
        <f t="shared" si="1"/>
        <v>989.59036982282885</v>
      </c>
      <c r="E18" s="108">
        <f>ความดันโลหิตสูง!E18</f>
        <v>1162097</v>
      </c>
      <c r="F18" s="108">
        <f>[1]Sheet2!$AD$5</f>
        <v>11337</v>
      </c>
      <c r="G18" s="109">
        <f t="shared" si="2"/>
        <v>971.9141917303707</v>
      </c>
      <c r="H18" s="108">
        <v>1166461</v>
      </c>
      <c r="I18" s="110">
        <f>'[2]All Diagnosis'!$AD$7</f>
        <v>12003</v>
      </c>
      <c r="J18" s="109">
        <f t="shared" si="0"/>
        <v>1025.6940504105169</v>
      </c>
      <c r="K18" s="108">
        <f>ความดันโลหิตสูง!K18</f>
        <v>1170232</v>
      </c>
    </row>
    <row r="19" spans="1:11">
      <c r="A19" s="39">
        <v>1</v>
      </c>
      <c r="B19" s="172" t="s">
        <v>16</v>
      </c>
      <c r="C19" s="108">
        <f>[3]Sheet1!$CP$9</f>
        <v>1250</v>
      </c>
      <c r="D19" s="109">
        <f t="shared" si="1"/>
        <v>540.67614796359737</v>
      </c>
      <c r="E19" s="108">
        <f>ความดันโลหิตสูง!E19</f>
        <v>231192</v>
      </c>
      <c r="F19" s="108">
        <f>[1]Sheet2!$CP$5</f>
        <v>1165</v>
      </c>
      <c r="G19" s="109">
        <f t="shared" si="2"/>
        <v>498.64744555540335</v>
      </c>
      <c r="H19" s="108">
        <v>233632</v>
      </c>
      <c r="I19" s="104">
        <v>1371</v>
      </c>
      <c r="J19" s="109">
        <f t="shared" si="0"/>
        <v>577.41875705453253</v>
      </c>
      <c r="K19" s="108">
        <f>ความดันโลหิตสูง!K19</f>
        <v>237436</v>
      </c>
    </row>
    <row r="20" spans="1:11">
      <c r="A20" s="128"/>
      <c r="B20" s="171" t="s">
        <v>17</v>
      </c>
      <c r="C20" s="94">
        <f>SUM(C12:C19)</f>
        <v>63337</v>
      </c>
      <c r="D20" s="95">
        <f>C20*100000/E20</f>
        <v>1140.0808894564163</v>
      </c>
      <c r="E20" s="94">
        <f>ความดันโลหิตสูง!E20</f>
        <v>5555483</v>
      </c>
      <c r="F20" s="94">
        <f>SUM(F12:F19)</f>
        <v>64348</v>
      </c>
      <c r="G20" s="95">
        <f t="shared" si="2"/>
        <v>1157.027854580723</v>
      </c>
      <c r="H20" s="94">
        <f>SUM(H12:H19)</f>
        <v>5561491</v>
      </c>
      <c r="I20" s="96">
        <f>SUM(I12:I19)</f>
        <v>69439</v>
      </c>
      <c r="J20" s="95">
        <f t="shared" si="0"/>
        <v>1246.5490075485159</v>
      </c>
      <c r="K20" s="94">
        <f>ความดันโลหิตสูง!K20</f>
        <v>5570499</v>
      </c>
    </row>
    <row r="21" spans="1:11">
      <c r="A21" s="39">
        <v>2</v>
      </c>
      <c r="B21" s="172" t="s">
        <v>18</v>
      </c>
      <c r="C21" s="108">
        <f>[3]Sheet1!$EX$9</f>
        <v>7701</v>
      </c>
      <c r="D21" s="111">
        <f>C21*100000/E21</f>
        <v>1681.5291631002499</v>
      </c>
      <c r="E21" s="108">
        <f>ความดันโลหิตสูง!E21</f>
        <v>457976</v>
      </c>
      <c r="F21" s="110">
        <f>[1]Sheet2!$EX$5</f>
        <v>7738</v>
      </c>
      <c r="G21" s="109">
        <f t="shared" si="2"/>
        <v>1694.5886166042528</v>
      </c>
      <c r="H21" s="108">
        <v>456630</v>
      </c>
      <c r="I21" s="104">
        <v>8600</v>
      </c>
      <c r="J21" s="109">
        <f t="shared" si="0"/>
        <v>1889.233783893623</v>
      </c>
      <c r="K21" s="108">
        <f>ความดันโลหิตสูง!K21</f>
        <v>455211</v>
      </c>
    </row>
    <row r="22" spans="1:11">
      <c r="A22" s="39">
        <v>2</v>
      </c>
      <c r="B22" s="172" t="s">
        <v>19</v>
      </c>
      <c r="C22" s="108">
        <f>[3]Sheet1!$AL$9</f>
        <v>3781</v>
      </c>
      <c r="D22" s="111">
        <f t="shared" ref="D22:D26" si="3">C22*100000/E22</f>
        <v>718.05954899555229</v>
      </c>
      <c r="E22" s="108">
        <f>ความดันโลหิตสูง!E22</f>
        <v>526558</v>
      </c>
      <c r="F22" s="108">
        <f>[1]Sheet2!$AL$5</f>
        <v>3707</v>
      </c>
      <c r="G22" s="109">
        <f t="shared" si="2"/>
        <v>696.4942309535038</v>
      </c>
      <c r="H22" s="108">
        <v>532237</v>
      </c>
      <c r="I22" s="110">
        <f>'[2]All Diagnosis'!$AL$7</f>
        <v>4048</v>
      </c>
      <c r="J22" s="109">
        <f t="shared" si="0"/>
        <v>752.83335379076141</v>
      </c>
      <c r="K22" s="108">
        <f>ความดันโลหิตสูง!K22</f>
        <v>537702</v>
      </c>
    </row>
    <row r="23" spans="1:11">
      <c r="A23" s="39">
        <v>2</v>
      </c>
      <c r="B23" s="172" t="s">
        <v>20</v>
      </c>
      <c r="C23" s="108">
        <f>[3]Sheet1!$EF$9</f>
        <v>6841</v>
      </c>
      <c r="D23" s="111">
        <f t="shared" si="3"/>
        <v>1139.4791808941939</v>
      </c>
      <c r="E23" s="108">
        <f>ความดันโลหิตสูง!E23</f>
        <v>600362</v>
      </c>
      <c r="F23" s="110">
        <f>[1]Sheet2!$EF$5</f>
        <v>7731</v>
      </c>
      <c r="G23" s="109">
        <f t="shared" si="2"/>
        <v>1290.3495009513636</v>
      </c>
      <c r="H23" s="108">
        <v>599140</v>
      </c>
      <c r="I23" s="104">
        <v>8464</v>
      </c>
      <c r="J23" s="109">
        <f t="shared" si="0"/>
        <v>1416.239569372146</v>
      </c>
      <c r="K23" s="108">
        <f>ความดันโลหิตสูง!K23</f>
        <v>597639</v>
      </c>
    </row>
    <row r="24" spans="1:11">
      <c r="A24" s="39">
        <v>2</v>
      </c>
      <c r="B24" s="172" t="s">
        <v>21</v>
      </c>
      <c r="C24" s="108">
        <f>[3]Sheet1!$CB$9</f>
        <v>13451</v>
      </c>
      <c r="D24" s="111">
        <f t="shared" si="3"/>
        <v>1558.0928507967692</v>
      </c>
      <c r="E24" s="108">
        <f>ความดันโลหิตสูง!E24</f>
        <v>863299</v>
      </c>
      <c r="F24" s="108">
        <f>[1]Sheet2!$CB$5</f>
        <v>13941</v>
      </c>
      <c r="G24" s="109">
        <f t="shared" si="2"/>
        <v>1613.1533149426989</v>
      </c>
      <c r="H24" s="108">
        <v>864208</v>
      </c>
      <c r="I24" s="104">
        <v>13499</v>
      </c>
      <c r="J24" s="109">
        <f t="shared" si="0"/>
        <v>1561.2205717034988</v>
      </c>
      <c r="K24" s="108">
        <f>ความดันโลหิตสูง!K24</f>
        <v>864644</v>
      </c>
    </row>
    <row r="25" spans="1:11">
      <c r="A25" s="39">
        <v>2</v>
      </c>
      <c r="B25" s="172" t="s">
        <v>22</v>
      </c>
      <c r="C25" s="108">
        <f>[3]Sheet1!$CF$9</f>
        <v>12180</v>
      </c>
      <c r="D25" s="111">
        <f t="shared" si="3"/>
        <v>1225.1770873778596</v>
      </c>
      <c r="E25" s="108">
        <f>ความดันโลหิตสูง!E25</f>
        <v>994142</v>
      </c>
      <c r="F25" s="108">
        <f>[1]Sheet2!$CF$5</f>
        <v>12073</v>
      </c>
      <c r="G25" s="109">
        <f t="shared" si="2"/>
        <v>1215.3309066310178</v>
      </c>
      <c r="H25" s="108">
        <v>993392</v>
      </c>
      <c r="I25" s="104">
        <v>13716</v>
      </c>
      <c r="J25" s="109">
        <f t="shared" si="0"/>
        <v>1381.2354988399072</v>
      </c>
      <c r="K25" s="108">
        <f>ความดันโลหิตสูง!K25</f>
        <v>993024</v>
      </c>
    </row>
    <row r="26" spans="1:11">
      <c r="A26" s="128"/>
      <c r="B26" s="171" t="s">
        <v>17</v>
      </c>
      <c r="C26" s="94">
        <f>SUM(C21:C25)</f>
        <v>43954</v>
      </c>
      <c r="D26" s="129">
        <f t="shared" si="3"/>
        <v>1276.8651064669148</v>
      </c>
      <c r="E26" s="94">
        <f>ความดันโลหิตสูง!E26</f>
        <v>3442337</v>
      </c>
      <c r="F26" s="94">
        <f>SUM(F21:F25)</f>
        <v>45190</v>
      </c>
      <c r="G26" s="95">
        <f t="shared" si="2"/>
        <v>1311.5250810669934</v>
      </c>
      <c r="H26" s="94">
        <f>SUM(H21:H25)</f>
        <v>3445607</v>
      </c>
      <c r="I26" s="96">
        <f>SUM(I21:I25)</f>
        <v>48327</v>
      </c>
      <c r="J26" s="95">
        <f t="shared" si="0"/>
        <v>1401.5057043924112</v>
      </c>
      <c r="K26" s="94">
        <f>ความดันโลหิตสูง!K26</f>
        <v>3448220</v>
      </c>
    </row>
    <row r="27" spans="1:11">
      <c r="A27" s="39">
        <v>3</v>
      </c>
      <c r="B27" s="172" t="s">
        <v>23</v>
      </c>
      <c r="C27" s="108">
        <f>[3]Sheet1!$X$9</f>
        <v>4620</v>
      </c>
      <c r="D27" s="109">
        <f>C27*100000/E27</f>
        <v>1396.9014186713109</v>
      </c>
      <c r="E27" s="108">
        <f>ความดันโลหิตสูง!E27</f>
        <v>330732</v>
      </c>
      <c r="F27" s="108">
        <f>[1]Sheet2!$X$5</f>
        <v>4569</v>
      </c>
      <c r="G27" s="109">
        <f t="shared" si="2"/>
        <v>1385.5951478392722</v>
      </c>
      <c r="H27" s="108">
        <v>329750</v>
      </c>
      <c r="I27" s="110">
        <f>'[2]All Diagnosis'!$X$7</f>
        <v>4801</v>
      </c>
      <c r="J27" s="109">
        <f t="shared" si="0"/>
        <v>1460.8334753292277</v>
      </c>
      <c r="K27" s="108">
        <f>ความดันโลหิตสูง!K27</f>
        <v>328648</v>
      </c>
    </row>
    <row r="28" spans="1:11">
      <c r="A28" s="39">
        <v>3</v>
      </c>
      <c r="B28" s="172" t="s">
        <v>24</v>
      </c>
      <c r="C28" s="108">
        <f>[3]Sheet1!$AX$9</f>
        <v>13704</v>
      </c>
      <c r="D28" s="109">
        <f t="shared" ref="D28:D32" si="4">C28*100000/E28</f>
        <v>1283.8300555258372</v>
      </c>
      <c r="E28" s="108">
        <f>ความดันโลหิตสูง!E28</f>
        <v>1067431</v>
      </c>
      <c r="F28" s="108">
        <f>[1]Sheet2!$AX$5</f>
        <v>13404</v>
      </c>
      <c r="G28" s="109">
        <f t="shared" si="2"/>
        <v>1259.7093195370539</v>
      </c>
      <c r="H28" s="108">
        <v>1064055</v>
      </c>
      <c r="I28" s="110">
        <f>'[2]All Diagnosis'!$AX$7</f>
        <v>14204</v>
      </c>
      <c r="J28" s="109">
        <f t="shared" si="0"/>
        <v>1336.59672211981</v>
      </c>
      <c r="K28" s="108">
        <f>ความดันโลหิตสูง!K28</f>
        <v>1062699</v>
      </c>
    </row>
    <row r="29" spans="1:11">
      <c r="A29" s="39">
        <v>3</v>
      </c>
      <c r="B29" s="172" t="s">
        <v>25</v>
      </c>
      <c r="C29" s="108">
        <f>[3]Sheet1!$EZ$9</f>
        <v>5699</v>
      </c>
      <c r="D29" s="109">
        <f t="shared" si="4"/>
        <v>1726.195524431467</v>
      </c>
      <c r="E29" s="108">
        <f>ความดันโลหิตสูง!E29</f>
        <v>330148</v>
      </c>
      <c r="F29" s="110">
        <f>[1]Sheet2!$EZ$5</f>
        <v>6176</v>
      </c>
      <c r="G29" s="109">
        <f t="shared" si="2"/>
        <v>1873.4112708013565</v>
      </c>
      <c r="H29" s="108">
        <v>329666</v>
      </c>
      <c r="I29" s="104">
        <v>6601</v>
      </c>
      <c r="J29" s="109">
        <f t="shared" si="0"/>
        <v>2005.133579380629</v>
      </c>
      <c r="K29" s="108">
        <f>ความดันโลหิตสูง!K29</f>
        <v>329205</v>
      </c>
    </row>
    <row r="30" spans="1:11">
      <c r="A30" s="39">
        <v>3</v>
      </c>
      <c r="B30" s="172" t="s">
        <v>26</v>
      </c>
      <c r="C30" s="108">
        <f>[3]Sheet1!$N$9</f>
        <v>7664</v>
      </c>
      <c r="D30" s="109">
        <f t="shared" si="4"/>
        <v>1051.7099893237164</v>
      </c>
      <c r="E30" s="108">
        <f>ความดันโลหิตสูง!E30</f>
        <v>728718</v>
      </c>
      <c r="F30" s="108">
        <f>[1]Sheet2!$N$5</f>
        <v>8256</v>
      </c>
      <c r="G30" s="109">
        <f t="shared" si="2"/>
        <v>1133.9755898568521</v>
      </c>
      <c r="H30" s="108">
        <v>728058</v>
      </c>
      <c r="I30" s="110">
        <f>'[2]All Diagnosis'!$N$7</f>
        <v>8911</v>
      </c>
      <c r="J30" s="109">
        <f t="shared" si="0"/>
        <v>1225.7322618893691</v>
      </c>
      <c r="K30" s="108">
        <f>ความดันโลหิตสูง!K30</f>
        <v>726994</v>
      </c>
    </row>
    <row r="31" spans="1:11">
      <c r="A31" s="39">
        <v>3</v>
      </c>
      <c r="B31" s="172" t="s">
        <v>27</v>
      </c>
      <c r="C31" s="108">
        <f>[3]Sheet1!$BZ$9</f>
        <v>7346</v>
      </c>
      <c r="D31" s="109">
        <f t="shared" si="4"/>
        <v>1349.913540114263</v>
      </c>
      <c r="E31" s="108">
        <f>ความดันโลหิตสูง!E31</f>
        <v>544183</v>
      </c>
      <c r="F31" s="108">
        <f>[1]Sheet2!$BZ$5</f>
        <v>7752</v>
      </c>
      <c r="G31" s="109">
        <f t="shared" si="2"/>
        <v>1429.9680876574864</v>
      </c>
      <c r="H31" s="108">
        <v>542110</v>
      </c>
      <c r="I31" s="104">
        <v>8701</v>
      </c>
      <c r="J31" s="109">
        <f t="shared" si="0"/>
        <v>1611.2396045324331</v>
      </c>
      <c r="K31" s="108">
        <f>ความดันโลหิตสูง!K31</f>
        <v>540019</v>
      </c>
    </row>
    <row r="32" spans="1:11">
      <c r="A32" s="128"/>
      <c r="B32" s="171" t="s">
        <v>17</v>
      </c>
      <c r="C32" s="94">
        <f>SUM(C27:C31)</f>
        <v>39033</v>
      </c>
      <c r="D32" s="95">
        <f t="shared" si="4"/>
        <v>1300.5745678745786</v>
      </c>
      <c r="E32" s="94">
        <f>ความดันโลหิตสูง!E32</f>
        <v>3001212</v>
      </c>
      <c r="F32" s="94">
        <f>SUM(F27:F31)</f>
        <v>40157</v>
      </c>
      <c r="G32" s="95">
        <f t="shared" si="2"/>
        <v>1341.4109049220697</v>
      </c>
      <c r="H32" s="94">
        <f>SUM(H27:H31)</f>
        <v>2993639</v>
      </c>
      <c r="I32" s="96">
        <f>SUM(I27:I31)</f>
        <v>43218</v>
      </c>
      <c r="J32" s="95">
        <f t="shared" si="0"/>
        <v>1446.5961410044636</v>
      </c>
      <c r="K32" s="94">
        <f>ความดันโลหิตสูง!K32</f>
        <v>2987565</v>
      </c>
    </row>
    <row r="33" spans="1:11">
      <c r="A33" s="39">
        <v>4</v>
      </c>
      <c r="B33" s="172" t="s">
        <v>28</v>
      </c>
      <c r="C33" s="108">
        <f>[3]Sheet1!$AZ$9</f>
        <v>11114</v>
      </c>
      <c r="D33" s="109">
        <f>C33*100000/E33</f>
        <v>929.87220741320834</v>
      </c>
      <c r="E33" s="108">
        <f>ความดันโลหิตสูง!E33</f>
        <v>1195218</v>
      </c>
      <c r="F33" s="108">
        <f>[1]Sheet2!$AZ$5</f>
        <v>11892</v>
      </c>
      <c r="G33" s="109">
        <f t="shared" si="2"/>
        <v>980.90566330322372</v>
      </c>
      <c r="H33" s="108">
        <v>1212349</v>
      </c>
      <c r="I33" s="110">
        <f>'[2]All Diagnosis'!$AZ$7</f>
        <v>13524</v>
      </c>
      <c r="J33" s="109">
        <f t="shared" si="0"/>
        <v>1100.7211986498992</v>
      </c>
      <c r="K33" s="108">
        <f>ความดันโลหิตสูง!K33</f>
        <v>1228649</v>
      </c>
    </row>
    <row r="34" spans="1:11">
      <c r="A34" s="39">
        <v>4</v>
      </c>
      <c r="B34" s="172" t="s">
        <v>29</v>
      </c>
      <c r="C34" s="108">
        <f>[3]Sheet1!$BJ$9</f>
        <v>9769</v>
      </c>
      <c r="D34" s="109">
        <f t="shared" ref="D34:D41" si="5">C34*100000/E34</f>
        <v>891.29145568176637</v>
      </c>
      <c r="E34" s="108">
        <f>ความดันโลหิตสูง!E34</f>
        <v>1096050</v>
      </c>
      <c r="F34" s="108">
        <f>[1]Sheet2!$BJ$5</f>
        <v>9282</v>
      </c>
      <c r="G34" s="109">
        <f t="shared" si="2"/>
        <v>834.3273292087373</v>
      </c>
      <c r="H34" s="108">
        <v>1112513</v>
      </c>
      <c r="I34" s="110">
        <f>'[2]All Diagnosis'!$BJ$7</f>
        <v>10007</v>
      </c>
      <c r="J34" s="109">
        <f t="shared" si="0"/>
        <v>886.35489979681245</v>
      </c>
      <c r="K34" s="108">
        <f>ความดันโลหิตสูง!K34</f>
        <v>1129006</v>
      </c>
    </row>
    <row r="35" spans="1:11">
      <c r="A35" s="39">
        <v>4</v>
      </c>
      <c r="B35" s="172" t="s">
        <v>30</v>
      </c>
      <c r="C35" s="108">
        <f>[3]Sheet1!$BR$9</f>
        <v>9303</v>
      </c>
      <c r="D35" s="109">
        <f t="shared" si="5"/>
        <v>1151.9230912103178</v>
      </c>
      <c r="E35" s="108">
        <f>ความดันโลหิตสูง!E35</f>
        <v>807606</v>
      </c>
      <c r="F35" s="108">
        <f>[1]Sheet2!$BR$5</f>
        <v>9967</v>
      </c>
      <c r="G35" s="109">
        <f t="shared" si="2"/>
        <v>1230.1414903385696</v>
      </c>
      <c r="H35" s="108">
        <v>810232</v>
      </c>
      <c r="I35" s="110">
        <f>'[2]All Diagnosis'!$BR$7</f>
        <v>10215</v>
      </c>
      <c r="J35" s="109">
        <f t="shared" si="0"/>
        <v>1255.4970244167439</v>
      </c>
      <c r="K35" s="108">
        <f>ความดันโลหิตสูง!K35</f>
        <v>813622</v>
      </c>
    </row>
    <row r="36" spans="1:11">
      <c r="A36" s="39">
        <v>4</v>
      </c>
      <c r="B36" s="172" t="s">
        <v>31</v>
      </c>
      <c r="C36" s="108">
        <f>[3]Sheet1!$ER$9</f>
        <v>6223</v>
      </c>
      <c r="D36" s="109">
        <f t="shared" si="5"/>
        <v>2203.2374100719426</v>
      </c>
      <c r="E36" s="108">
        <f>ความดันโลหิตสูง!E36</f>
        <v>282448</v>
      </c>
      <c r="F36" s="110">
        <f>[1]Sheet2!$ER$5</f>
        <v>6171</v>
      </c>
      <c r="G36" s="109">
        <f t="shared" si="2"/>
        <v>2192.7144034793487</v>
      </c>
      <c r="H36" s="108">
        <v>281432</v>
      </c>
      <c r="I36" s="41">
        <v>6256</v>
      </c>
      <c r="J36" s="109">
        <f t="shared" si="0"/>
        <v>2229.3413536406756</v>
      </c>
      <c r="K36" s="108">
        <f>ความดันโลหิตสูง!K36</f>
        <v>280621</v>
      </c>
    </row>
    <row r="37" spans="1:11">
      <c r="A37" s="39">
        <v>4</v>
      </c>
      <c r="B37" s="172" t="s">
        <v>32</v>
      </c>
      <c r="C37" s="108">
        <f>[3]Sheet1!$DD$9</f>
        <v>11578</v>
      </c>
      <c r="D37" s="109">
        <f t="shared" si="5"/>
        <v>1529.4987978546328</v>
      </c>
      <c r="E37" s="108">
        <f>ความดันโลหิตสูง!E37</f>
        <v>756980</v>
      </c>
      <c r="F37" s="110">
        <f>[1]Sheet2!$DD$5</f>
        <v>11762</v>
      </c>
      <c r="G37" s="109">
        <f t="shared" si="2"/>
        <v>1555.4785589407618</v>
      </c>
      <c r="H37" s="108">
        <v>756166</v>
      </c>
      <c r="I37" s="41">
        <v>12450</v>
      </c>
      <c r="J37" s="109">
        <f t="shared" si="0"/>
        <v>1645.2780519907865</v>
      </c>
      <c r="K37" s="108">
        <f>ความดันโลหิตสูง!K37</f>
        <v>756711</v>
      </c>
    </row>
    <row r="38" spans="1:11">
      <c r="A38" s="39">
        <v>4</v>
      </c>
      <c r="B38" s="172" t="s">
        <v>33</v>
      </c>
      <c r="C38" s="108">
        <f>[3]Sheet1!$ED$9</f>
        <v>4074</v>
      </c>
      <c r="D38" s="109">
        <f t="shared" si="5"/>
        <v>1933.1144305046785</v>
      </c>
      <c r="E38" s="108">
        <f>ความดันโลหิตสูง!E38</f>
        <v>210748</v>
      </c>
      <c r="F38" s="110">
        <f>[1]Sheet2!$ED$5</f>
        <v>4240</v>
      </c>
      <c r="G38" s="109">
        <f t="shared" si="2"/>
        <v>2018.4420864216925</v>
      </c>
      <c r="H38" s="108">
        <v>210063</v>
      </c>
      <c r="I38" s="41">
        <v>4585</v>
      </c>
      <c r="J38" s="109">
        <f t="shared" si="0"/>
        <v>2189.1293138022575</v>
      </c>
      <c r="K38" s="108">
        <f>ความดันโลหิตสูง!K38</f>
        <v>209444</v>
      </c>
    </row>
    <row r="39" spans="1:11">
      <c r="A39" s="39">
        <v>4</v>
      </c>
      <c r="B39" s="172" t="s">
        <v>34</v>
      </c>
      <c r="C39" s="108">
        <f>[3]Sheet1!$EB$9</f>
        <v>8563</v>
      </c>
      <c r="D39" s="109">
        <f t="shared" si="5"/>
        <v>1353.1964386739528</v>
      </c>
      <c r="E39" s="108">
        <f>ความดันโลหิตสูง!E39</f>
        <v>632798</v>
      </c>
      <c r="F39" s="110">
        <f>[1]Sheet2!$EB$5</f>
        <v>8857</v>
      </c>
      <c r="G39" s="109">
        <f t="shared" si="2"/>
        <v>1395.0953506797487</v>
      </c>
      <c r="H39" s="108">
        <v>634867</v>
      </c>
      <c r="I39" s="41">
        <v>9535</v>
      </c>
      <c r="J39" s="109">
        <f t="shared" si="0"/>
        <v>1496.3364473661497</v>
      </c>
      <c r="K39" s="108">
        <f>ความดันโลหิตสูง!K39</f>
        <v>637223</v>
      </c>
    </row>
    <row r="40" spans="1:11">
      <c r="A40" s="39">
        <v>4</v>
      </c>
      <c r="B40" s="172" t="s">
        <v>35</v>
      </c>
      <c r="C40" s="108">
        <f>[3]Sheet1!$AN$9</f>
        <v>5498</v>
      </c>
      <c r="D40" s="109">
        <f t="shared" si="5"/>
        <v>2133.0167560919781</v>
      </c>
      <c r="E40" s="108">
        <f>ความดันโลหิตสูง!E40</f>
        <v>257757</v>
      </c>
      <c r="F40" s="108">
        <f>[1]Sheet2!$AN$5</f>
        <v>5513</v>
      </c>
      <c r="G40" s="109">
        <f t="shared" si="2"/>
        <v>2136.6643541754679</v>
      </c>
      <c r="H40" s="108">
        <v>258019</v>
      </c>
      <c r="I40" s="110">
        <f>'[2]All Diagnosis'!$AN$7</f>
        <v>5877</v>
      </c>
      <c r="J40" s="109">
        <f t="shared" si="0"/>
        <v>2271.9804540868199</v>
      </c>
      <c r="K40" s="108">
        <f>ความดันโลหิตสูง!K40</f>
        <v>258673</v>
      </c>
    </row>
    <row r="41" spans="1:11">
      <c r="A41" s="128"/>
      <c r="B41" s="171" t="s">
        <v>17</v>
      </c>
      <c r="C41" s="94">
        <f>SUM(C33:C40)</f>
        <v>66122</v>
      </c>
      <c r="D41" s="95">
        <f t="shared" si="5"/>
        <v>1261.9653580756565</v>
      </c>
      <c r="E41" s="94">
        <f>ความดันโลหิตสูง!E41</f>
        <v>5239605</v>
      </c>
      <c r="F41" s="94">
        <f>SUM(F33:F40)</f>
        <v>67684</v>
      </c>
      <c r="G41" s="95">
        <f t="shared" si="2"/>
        <v>1282.9531046559082</v>
      </c>
      <c r="H41" s="94">
        <f>SUM(H33:H40)</f>
        <v>5275641</v>
      </c>
      <c r="I41" s="96">
        <f>SUM(I33:I40)</f>
        <v>72449</v>
      </c>
      <c r="J41" s="95">
        <f t="shared" si="0"/>
        <v>1363.3740180795864</v>
      </c>
      <c r="K41" s="94">
        <f>ความดันโลหิตสูง!K41</f>
        <v>5313949</v>
      </c>
    </row>
    <row r="42" spans="1:11">
      <c r="A42" s="39">
        <v>5</v>
      </c>
      <c r="B42" s="172" t="s">
        <v>36</v>
      </c>
      <c r="C42" s="108">
        <f>[3]Sheet1!$DB$9</f>
        <v>12176</v>
      </c>
      <c r="D42" s="109">
        <f>C42*100000/E42</f>
        <v>1440.7677152543174</v>
      </c>
      <c r="E42" s="108">
        <f>ความดันโลหิตสูง!E42</f>
        <v>845105</v>
      </c>
      <c r="F42" s="110">
        <f>[1]Sheet2!$DB$5</f>
        <v>12290</v>
      </c>
      <c r="G42" s="109">
        <f t="shared" si="2"/>
        <v>1452.1539495869808</v>
      </c>
      <c r="H42" s="108">
        <v>846329</v>
      </c>
      <c r="I42" s="41">
        <v>13360</v>
      </c>
      <c r="J42" s="109">
        <f t="shared" si="0"/>
        <v>1576.6802383902755</v>
      </c>
      <c r="K42" s="108">
        <f>ความดันโลหิตสูง!K42</f>
        <v>847350</v>
      </c>
    </row>
    <row r="43" spans="1:11">
      <c r="A43" s="39">
        <v>5</v>
      </c>
      <c r="B43" s="172" t="s">
        <v>37</v>
      </c>
      <c r="C43" s="108">
        <f>[3]Sheet1!$J$9</f>
        <v>10430</v>
      </c>
      <c r="D43" s="109">
        <f t="shared" ref="D43:D50" si="6">C43*100000/E43</f>
        <v>1289.7736898533269</v>
      </c>
      <c r="E43" s="108">
        <f>ความดันโลหิตสูง!E43</f>
        <v>808669</v>
      </c>
      <c r="F43" s="108">
        <f>[1]Sheet2!$J$5</f>
        <v>11063</v>
      </c>
      <c r="G43" s="109">
        <f t="shared" si="2"/>
        <v>1364.3269747778945</v>
      </c>
      <c r="H43" s="108">
        <v>810876</v>
      </c>
      <c r="I43" s="110">
        <f>'[2]All Diagnosis'!$J$7</f>
        <v>11686</v>
      </c>
      <c r="J43" s="109">
        <f t="shared" si="0"/>
        <v>1433.5519358962092</v>
      </c>
      <c r="K43" s="108">
        <f>ความดันโลหิตสูง!K43</f>
        <v>815178</v>
      </c>
    </row>
    <row r="44" spans="1:11">
      <c r="A44" s="39">
        <v>5</v>
      </c>
      <c r="B44" s="172" t="s">
        <v>38</v>
      </c>
      <c r="C44" s="108">
        <f>[3]Sheet1!$EH$9</f>
        <v>12419</v>
      </c>
      <c r="D44" s="109">
        <f t="shared" si="6"/>
        <v>1466.0052978756557</v>
      </c>
      <c r="E44" s="108">
        <f>ความดันโลหิตสูง!E44</f>
        <v>847132</v>
      </c>
      <c r="F44" s="110">
        <f>[1]Sheet2!$EH$5</f>
        <v>12484</v>
      </c>
      <c r="G44" s="109">
        <f t="shared" si="2"/>
        <v>1471.933746474622</v>
      </c>
      <c r="H44" s="108">
        <v>848136</v>
      </c>
      <c r="I44" s="41">
        <v>13002</v>
      </c>
      <c r="J44" s="109">
        <f t="shared" si="0"/>
        <v>1533.2691817847337</v>
      </c>
      <c r="K44" s="108">
        <f>ความดันโลหิตสูง!K44</f>
        <v>847992</v>
      </c>
    </row>
    <row r="45" spans="1:11">
      <c r="A45" s="39">
        <v>5</v>
      </c>
      <c r="B45" s="172" t="s">
        <v>39</v>
      </c>
      <c r="C45" s="108">
        <f>[3]Sheet1!$AP$9</f>
        <v>13460</v>
      </c>
      <c r="D45" s="109">
        <f t="shared" si="6"/>
        <v>1503.7963596061975</v>
      </c>
      <c r="E45" s="108">
        <f>ความดันโลหิตสูง!E45</f>
        <v>895068</v>
      </c>
      <c r="F45" s="108">
        <f>[1]Sheet2!$AP$5</f>
        <v>13337</v>
      </c>
      <c r="G45" s="109">
        <f t="shared" si="2"/>
        <v>1481.7407148174073</v>
      </c>
      <c r="H45" s="108">
        <v>900090</v>
      </c>
      <c r="I45" s="110">
        <f>'[2]All Diagnosis'!$AP$7</f>
        <v>14106</v>
      </c>
      <c r="J45" s="109">
        <f t="shared" si="0"/>
        <v>1558.4587764120977</v>
      </c>
      <c r="K45" s="108">
        <f>ความดันโลหิตสูง!K45</f>
        <v>905125</v>
      </c>
    </row>
    <row r="46" spans="1:11">
      <c r="A46" s="39">
        <v>5</v>
      </c>
      <c r="B46" s="172" t="s">
        <v>40</v>
      </c>
      <c r="C46" s="108">
        <f>[3]Sheet1!$DX$9</f>
        <v>7830</v>
      </c>
      <c r="D46" s="109">
        <f t="shared" si="6"/>
        <v>1486.7192113362814</v>
      </c>
      <c r="E46" s="108">
        <f>ความดันโลหิตสูง!E46</f>
        <v>526663</v>
      </c>
      <c r="F46" s="110">
        <f>[1]Sheet2!$DX$5</f>
        <v>8188</v>
      </c>
      <c r="G46" s="109">
        <f t="shared" si="2"/>
        <v>1535.5619110131745</v>
      </c>
      <c r="H46" s="108">
        <v>533225</v>
      </c>
      <c r="I46" s="41">
        <v>8593</v>
      </c>
      <c r="J46" s="109">
        <f t="shared" si="0"/>
        <v>1591.113612881484</v>
      </c>
      <c r="K46" s="108">
        <f>ความดันโลหิตสูง!K46</f>
        <v>540062</v>
      </c>
    </row>
    <row r="47" spans="1:11">
      <c r="A47" s="39">
        <v>5</v>
      </c>
      <c r="B47" s="172" t="s">
        <v>41</v>
      </c>
      <c r="C47" s="108">
        <f>[3]Sheet1!$DV$9</f>
        <v>3178</v>
      </c>
      <c r="D47" s="109">
        <f t="shared" si="6"/>
        <v>1648.2889536632676</v>
      </c>
      <c r="E47" s="108">
        <f>ความดันโลหิตสูง!E47</f>
        <v>192806</v>
      </c>
      <c r="F47" s="110">
        <f>[1]Sheet2!$DV$5</f>
        <v>3059</v>
      </c>
      <c r="G47" s="109">
        <f t="shared" si="2"/>
        <v>1589.7267998108334</v>
      </c>
      <c r="H47" s="108">
        <v>192423</v>
      </c>
      <c r="I47" s="41">
        <v>3296</v>
      </c>
      <c r="J47" s="109">
        <f t="shared" si="0"/>
        <v>1715.4336986957292</v>
      </c>
      <c r="K47" s="108">
        <f>ความดันโลหิตสูง!K47</f>
        <v>192138</v>
      </c>
    </row>
    <row r="48" spans="1:11">
      <c r="A48" s="39">
        <v>5</v>
      </c>
      <c r="B48" s="172" t="s">
        <v>42</v>
      </c>
      <c r="C48" s="108">
        <f>[3]Sheet1!$CD$9</f>
        <v>5259</v>
      </c>
      <c r="D48" s="109">
        <f t="shared" si="6"/>
        <v>1104.6694813787888</v>
      </c>
      <c r="E48" s="108">
        <f>ความดันโลหิตสูง!E48</f>
        <v>476070</v>
      </c>
      <c r="F48" s="108">
        <f>[1]Sheet2!$CD$5</f>
        <v>5286</v>
      </c>
      <c r="G48" s="109">
        <f t="shared" si="2"/>
        <v>1106.5730775752527</v>
      </c>
      <c r="H48" s="108">
        <v>477691</v>
      </c>
      <c r="I48" s="41">
        <v>5273</v>
      </c>
      <c r="J48" s="109">
        <f t="shared" si="0"/>
        <v>1100.1919545985645</v>
      </c>
      <c r="K48" s="108">
        <f>ความดันโลหิตสูง!K48</f>
        <v>479280</v>
      </c>
    </row>
    <row r="49" spans="1:11">
      <c r="A49" s="39">
        <v>5</v>
      </c>
      <c r="B49" s="172" t="s">
        <v>43</v>
      </c>
      <c r="C49" s="108">
        <f>[3]Sheet1!$BL$9</f>
        <v>5899</v>
      </c>
      <c r="D49" s="109">
        <f t="shared" si="6"/>
        <v>1120.9139087193382</v>
      </c>
      <c r="E49" s="108">
        <f>ความดันโลหิตสูง!E49</f>
        <v>526267</v>
      </c>
      <c r="F49" s="108">
        <f>[1]Sheet2!$BL$5</f>
        <v>6083</v>
      </c>
      <c r="G49" s="109">
        <f t="shared" si="2"/>
        <v>1146.99138672258</v>
      </c>
      <c r="H49" s="108">
        <v>530344</v>
      </c>
      <c r="I49" s="110">
        <f>'[2]All Diagnosis'!$BL$7</f>
        <v>6462</v>
      </c>
      <c r="J49" s="109">
        <f t="shared" si="0"/>
        <v>1208.7790807517551</v>
      </c>
      <c r="K49" s="108">
        <f>ความดันโลหิตสูง!K49</f>
        <v>534589</v>
      </c>
    </row>
    <row r="50" spans="1:11">
      <c r="A50" s="128"/>
      <c r="B50" s="171" t="s">
        <v>17</v>
      </c>
      <c r="C50" s="94">
        <f>SUM(C42:C49)</f>
        <v>70651</v>
      </c>
      <c r="D50" s="95">
        <f t="shared" si="6"/>
        <v>1380.5009203209204</v>
      </c>
      <c r="E50" s="94">
        <f>ความดันโลหิตสูง!E50</f>
        <v>5117780</v>
      </c>
      <c r="F50" s="94">
        <f>SUM(F42:F49)</f>
        <v>71790</v>
      </c>
      <c r="G50" s="95">
        <f t="shared" si="2"/>
        <v>1396.9334013606237</v>
      </c>
      <c r="H50" s="94">
        <f>SUM(H42:H49)</f>
        <v>5139114</v>
      </c>
      <c r="I50" s="96">
        <f>SUM(I42:I49)</f>
        <v>75778</v>
      </c>
      <c r="J50" s="95">
        <f t="shared" si="0"/>
        <v>1468.0782391275457</v>
      </c>
      <c r="K50" s="94">
        <f>ความดันโลหิตสูง!K50</f>
        <v>5161714</v>
      </c>
    </row>
    <row r="51" spans="1:11">
      <c r="A51" s="39">
        <v>6</v>
      </c>
      <c r="B51" s="172" t="s">
        <v>44</v>
      </c>
      <c r="C51" s="108">
        <f>[3]Sheet1!$DT$9</f>
        <v>12529</v>
      </c>
      <c r="D51" s="109">
        <f>C51*100000/E51</f>
        <v>984.63825998253753</v>
      </c>
      <c r="E51" s="108">
        <f>ความดันโลหิตสูง!E51</f>
        <v>1272447</v>
      </c>
      <c r="F51" s="110">
        <f>[1]Sheet2!$DT$5</f>
        <v>12440</v>
      </c>
      <c r="G51" s="109">
        <f t="shared" si="2"/>
        <v>967.2277728103254</v>
      </c>
      <c r="H51" s="108">
        <v>1286150</v>
      </c>
      <c r="I51" s="41">
        <v>13188</v>
      </c>
      <c r="J51" s="109">
        <f t="shared" si="0"/>
        <v>1013.8142570512673</v>
      </c>
      <c r="K51" s="108">
        <f>ความดันโลหิตสูง!K51</f>
        <v>1300830</v>
      </c>
    </row>
    <row r="52" spans="1:11">
      <c r="A52" s="39">
        <v>6</v>
      </c>
      <c r="B52" s="172" t="s">
        <v>45</v>
      </c>
      <c r="C52" s="108">
        <f>[3]Sheet1!$V$9</f>
        <v>16161</v>
      </c>
      <c r="D52" s="109">
        <f t="shared" ref="D52:D59" si="7">C52*100000/E52</f>
        <v>1111.440457367961</v>
      </c>
      <c r="E52" s="108">
        <f>ความดันโลหิตสูง!E52</f>
        <v>1454059</v>
      </c>
      <c r="F52" s="108">
        <f>[1]Sheet2!$V$5</f>
        <v>17387</v>
      </c>
      <c r="G52" s="109">
        <f t="shared" si="2"/>
        <v>1175.2729652068642</v>
      </c>
      <c r="H52" s="108">
        <v>1479401</v>
      </c>
      <c r="I52" s="110">
        <f>'[2]All Diagnosis'!$V$7</f>
        <v>18634</v>
      </c>
      <c r="J52" s="109">
        <f t="shared" si="0"/>
        <v>1239.3228617623604</v>
      </c>
      <c r="K52" s="108">
        <f>ความดันโลหิตสูง!K52</f>
        <v>1503563</v>
      </c>
    </row>
    <row r="53" spans="1:11">
      <c r="A53" s="39">
        <v>6</v>
      </c>
      <c r="B53" s="172" t="s">
        <v>46</v>
      </c>
      <c r="C53" s="108">
        <f>[3]Sheet1!$CZ$9</f>
        <v>6570</v>
      </c>
      <c r="D53" s="109">
        <f t="shared" si="7"/>
        <v>952.62537463406568</v>
      </c>
      <c r="E53" s="108">
        <f>ความดันโลหิตสูง!E53</f>
        <v>689673</v>
      </c>
      <c r="F53" s="110">
        <f>[1]Sheet2!$CZ$5</f>
        <v>6962</v>
      </c>
      <c r="G53" s="109">
        <f t="shared" si="2"/>
        <v>994.47340190752629</v>
      </c>
      <c r="H53" s="108">
        <v>700069</v>
      </c>
      <c r="I53" s="41">
        <v>6794</v>
      </c>
      <c r="J53" s="109">
        <f t="shared" si="0"/>
        <v>955.8096315335581</v>
      </c>
      <c r="K53" s="108">
        <f>ความดันโลหิตสูง!K53</f>
        <v>710811</v>
      </c>
    </row>
    <row r="54" spans="1:11">
      <c r="A54" s="39">
        <v>6</v>
      </c>
      <c r="B54" s="172" t="s">
        <v>47</v>
      </c>
      <c r="C54" s="108">
        <f>[3]Sheet1!$R$9</f>
        <v>8492</v>
      </c>
      <c r="D54" s="109">
        <f t="shared" si="7"/>
        <v>1604.2891876727417</v>
      </c>
      <c r="E54" s="108">
        <f>ความดันโลหิตสูง!E54</f>
        <v>529331</v>
      </c>
      <c r="F54" s="108">
        <f>[1]Sheet2!$R$5</f>
        <v>9227</v>
      </c>
      <c r="G54" s="109">
        <f t="shared" si="2"/>
        <v>1738.2703955238642</v>
      </c>
      <c r="H54" s="108">
        <v>530815</v>
      </c>
      <c r="I54" s="110">
        <f>'[2]All Diagnosis'!$R$7</f>
        <v>9750</v>
      </c>
      <c r="J54" s="109">
        <f t="shared" si="0"/>
        <v>1830.8965196065544</v>
      </c>
      <c r="K54" s="108">
        <f>ความดันโลหิตสูง!K54</f>
        <v>532526</v>
      </c>
    </row>
    <row r="55" spans="1:11">
      <c r="A55" s="39">
        <v>6</v>
      </c>
      <c r="B55" s="172" t="s">
        <v>48</v>
      </c>
      <c r="C55" s="108">
        <f>[3]Sheet1!$AJ$9</f>
        <v>2940</v>
      </c>
      <c r="D55" s="109">
        <f t="shared" si="7"/>
        <v>1342.9379279472691</v>
      </c>
      <c r="E55" s="108">
        <f>ความดันโลหิตสูง!E55</f>
        <v>218923</v>
      </c>
      <c r="F55" s="108">
        <f>[1]Sheet2!$AJ$5</f>
        <v>2989</v>
      </c>
      <c r="G55" s="109">
        <f t="shared" si="2"/>
        <v>1363.2652688902774</v>
      </c>
      <c r="H55" s="108">
        <v>219253</v>
      </c>
      <c r="I55" s="110">
        <f>'[2]All Diagnosis'!$AJ$7</f>
        <v>3173</v>
      </c>
      <c r="J55" s="109">
        <f t="shared" si="0"/>
        <v>1443.4603014298127</v>
      </c>
      <c r="K55" s="108">
        <f>ความดันโลหิตสูง!K55</f>
        <v>219819</v>
      </c>
    </row>
    <row r="56" spans="1:11">
      <c r="A56" s="39">
        <v>6</v>
      </c>
      <c r="B56" s="172" t="s">
        <v>49</v>
      </c>
      <c r="C56" s="108">
        <f>[3]Sheet1!$T$9</f>
        <v>9499</v>
      </c>
      <c r="D56" s="109">
        <f t="shared" si="7"/>
        <v>1357.3839457446534</v>
      </c>
      <c r="E56" s="108">
        <f>ความดันโลหิตสูง!E56</f>
        <v>699802</v>
      </c>
      <c r="F56" s="108">
        <f>[1]Sheet2!$T$5</f>
        <v>9611</v>
      </c>
      <c r="G56" s="109">
        <f t="shared" si="2"/>
        <v>1365.2609209509524</v>
      </c>
      <c r="H56" s="108">
        <v>703968</v>
      </c>
      <c r="I56" s="110">
        <f>'[2]All Diagnosis'!$T$7</f>
        <v>9567</v>
      </c>
      <c r="J56" s="109">
        <f t="shared" si="0"/>
        <v>1349.5670720869412</v>
      </c>
      <c r="K56" s="108">
        <f>ความดันโลหิตสูง!K56</f>
        <v>708894</v>
      </c>
    </row>
    <row r="57" spans="1:11">
      <c r="A57" s="39">
        <v>6</v>
      </c>
      <c r="B57" s="172" t="s">
        <v>50</v>
      </c>
      <c r="C57" s="108">
        <f>[3]Sheet1!$BN$9</f>
        <v>5193</v>
      </c>
      <c r="D57" s="109">
        <f t="shared" si="7"/>
        <v>1075.4068757286902</v>
      </c>
      <c r="E57" s="108">
        <f>ความดันโลหิตสูง!E57</f>
        <v>482887</v>
      </c>
      <c r="F57" s="108">
        <f>[1]Sheet2!$BN$5</f>
        <v>5674</v>
      </c>
      <c r="G57" s="109">
        <f t="shared" si="2"/>
        <v>1168.7089206229543</v>
      </c>
      <c r="H57" s="108">
        <v>485493</v>
      </c>
      <c r="I57" s="110">
        <f>'[2]All Diagnosis'!$BN$7</f>
        <v>6110</v>
      </c>
      <c r="J57" s="109">
        <f t="shared" si="0"/>
        <v>1250.0255733546103</v>
      </c>
      <c r="K57" s="108">
        <f>ความดันโลหิตสูง!K57</f>
        <v>488790</v>
      </c>
    </row>
    <row r="58" spans="1:11">
      <c r="A58" s="39">
        <v>6</v>
      </c>
      <c r="B58" s="172" t="s">
        <v>51</v>
      </c>
      <c r="C58" s="108">
        <f>[3]Sheet1!$DZ$9</f>
        <v>4896</v>
      </c>
      <c r="D58" s="109">
        <f t="shared" si="7"/>
        <v>882.07792769339142</v>
      </c>
      <c r="E58" s="108">
        <f>ความดันโลหิตสูง!E58</f>
        <v>555053</v>
      </c>
      <c r="F58" s="110">
        <f>[1]Sheet2!$DZ$5</f>
        <v>5425</v>
      </c>
      <c r="G58" s="109">
        <f t="shared" si="2"/>
        <v>973.31414813033973</v>
      </c>
      <c r="H58" s="108">
        <v>557374</v>
      </c>
      <c r="I58" s="41">
        <v>6196</v>
      </c>
      <c r="J58" s="109">
        <f t="shared" si="0"/>
        <v>1107.1383261769599</v>
      </c>
      <c r="K58" s="108">
        <f>ความดันโลหิตสูง!K58</f>
        <v>559641</v>
      </c>
    </row>
    <row r="59" spans="1:11">
      <c r="A59" s="128"/>
      <c r="B59" s="171" t="s">
        <v>17</v>
      </c>
      <c r="C59" s="94">
        <f>SUM(C51:C58)</f>
        <v>66280</v>
      </c>
      <c r="D59" s="95">
        <f t="shared" si="7"/>
        <v>1122.9758521223109</v>
      </c>
      <c r="E59" s="94">
        <f>ความดันโลหิตสูง!E59</f>
        <v>5902175</v>
      </c>
      <c r="F59" s="94">
        <f>SUM(F51:F58)</f>
        <v>69715</v>
      </c>
      <c r="G59" s="95">
        <f t="shared" si="2"/>
        <v>1169.2198084602776</v>
      </c>
      <c r="H59" s="94">
        <f>SUM(H51:H58)</f>
        <v>5962523</v>
      </c>
      <c r="I59" s="96">
        <f>SUM(I51:I58)</f>
        <v>73412</v>
      </c>
      <c r="J59" s="95">
        <f t="shared" si="0"/>
        <v>1218.4819134806803</v>
      </c>
      <c r="K59" s="94">
        <f>ความดันโลหิตสูง!K59</f>
        <v>6024874</v>
      </c>
    </row>
    <row r="60" spans="1:11">
      <c r="A60" s="39">
        <v>7</v>
      </c>
      <c r="B60" s="172" t="s">
        <v>52</v>
      </c>
      <c r="C60" s="108">
        <f>[3]Sheet1!$P$9</f>
        <v>37168</v>
      </c>
      <c r="D60" s="109">
        <f>C60*100000/E60</f>
        <v>2068.0645168469805</v>
      </c>
      <c r="E60" s="108">
        <f>ความดันโลหิตสูง!E60</f>
        <v>1797236</v>
      </c>
      <c r="F60" s="108">
        <f>[1]Sheet2!$P$5</f>
        <v>37846</v>
      </c>
      <c r="G60" s="109">
        <f t="shared" si="2"/>
        <v>2101.344947383091</v>
      </c>
      <c r="H60" s="108">
        <v>1801037</v>
      </c>
      <c r="I60" s="110">
        <f>'[2]All Diagnosis'!$P$7</f>
        <v>41499</v>
      </c>
      <c r="J60" s="109">
        <f t="shared" si="0"/>
        <v>2301.8170926517573</v>
      </c>
      <c r="K60" s="108">
        <f>ความดันโลหิตสูง!K60</f>
        <v>1802880</v>
      </c>
    </row>
    <row r="61" spans="1:11">
      <c r="A61" s="39">
        <v>7</v>
      </c>
      <c r="B61" s="172" t="s">
        <v>53</v>
      </c>
      <c r="C61" s="108">
        <f>[3]Sheet1!$CL$9</f>
        <v>17586</v>
      </c>
      <c r="D61" s="109">
        <f t="shared" ref="D61:D64" si="8">C61*100000/E61</f>
        <v>1825.1125776679532</v>
      </c>
      <c r="E61" s="108">
        <f>ความดันโลหิตสูง!E61</f>
        <v>963557</v>
      </c>
      <c r="F61" s="108">
        <f>[1]Sheet2!$CL$5</f>
        <v>17892</v>
      </c>
      <c r="G61" s="109">
        <f t="shared" si="2"/>
        <v>1858.4263827577254</v>
      </c>
      <c r="H61" s="108">
        <v>962750</v>
      </c>
      <c r="I61" s="41">
        <v>18396</v>
      </c>
      <c r="J61" s="109">
        <f t="shared" si="0"/>
        <v>1911.326343700031</v>
      </c>
      <c r="K61" s="108">
        <f>ความดันโลหิตสูง!K61</f>
        <v>962473</v>
      </c>
    </row>
    <row r="62" spans="1:11">
      <c r="A62" s="39">
        <v>7</v>
      </c>
      <c r="B62" s="172" t="s">
        <v>54</v>
      </c>
      <c r="C62" s="108">
        <f>[3]Sheet1!$CV$9</f>
        <v>18575</v>
      </c>
      <c r="D62" s="109">
        <f t="shared" si="8"/>
        <v>1420.9783062703584</v>
      </c>
      <c r="E62" s="108">
        <f>ความดันโลหิตสูง!E62</f>
        <v>1307198</v>
      </c>
      <c r="F62" s="110">
        <f>[1]Sheet2!$CV$5</f>
        <v>20454</v>
      </c>
      <c r="G62" s="109">
        <f t="shared" si="2"/>
        <v>1564.9663005081129</v>
      </c>
      <c r="H62" s="108">
        <v>1306993</v>
      </c>
      <c r="I62" s="41">
        <v>21251</v>
      </c>
      <c r="J62" s="109">
        <f t="shared" si="0"/>
        <v>1626.5221617567142</v>
      </c>
      <c r="K62" s="108">
        <f>ความดันโลหิตสูง!K62</f>
        <v>1306530</v>
      </c>
    </row>
    <row r="63" spans="1:11">
      <c r="A63" s="39">
        <v>7</v>
      </c>
      <c r="B63" s="172" t="s">
        <v>55</v>
      </c>
      <c r="C63" s="108">
        <f>[3]Sheet1!$L$9</f>
        <v>18424</v>
      </c>
      <c r="D63" s="109">
        <f t="shared" si="8"/>
        <v>1871.2566487808494</v>
      </c>
      <c r="E63" s="108">
        <f>ความดันโลหิตสูง!E63</f>
        <v>984579</v>
      </c>
      <c r="F63" s="108">
        <f>[1]Sheet2!$L$5</f>
        <v>19098</v>
      </c>
      <c r="G63" s="109">
        <f t="shared" si="2"/>
        <v>1939.0525467198152</v>
      </c>
      <c r="H63" s="108">
        <v>984914</v>
      </c>
      <c r="I63" s="110">
        <f>'[2]All Diagnosis'!$L$7</f>
        <v>21484</v>
      </c>
      <c r="J63" s="109">
        <f t="shared" si="0"/>
        <v>2181.3359921454035</v>
      </c>
      <c r="K63" s="108">
        <f>ความดันโลหิตสูง!K63</f>
        <v>984901</v>
      </c>
    </row>
    <row r="64" spans="1:11">
      <c r="A64" s="128"/>
      <c r="B64" s="171" t="s">
        <v>17</v>
      </c>
      <c r="C64" s="94">
        <f>SUM(C60:C63)</f>
        <v>91753</v>
      </c>
      <c r="D64" s="95">
        <f t="shared" si="8"/>
        <v>1815.9669237635501</v>
      </c>
      <c r="E64" s="94">
        <f>ความดันโลหิตสูง!E64</f>
        <v>5052570</v>
      </c>
      <c r="F64" s="94">
        <f>SUM(F60:F63)</f>
        <v>95290</v>
      </c>
      <c r="G64" s="95">
        <f t="shared" si="2"/>
        <v>1884.8055281826787</v>
      </c>
      <c r="H64" s="94">
        <f>SUM(H60:H63)</f>
        <v>5055694</v>
      </c>
      <c r="I64" s="96">
        <f>SUM(I60:I63)</f>
        <v>102630</v>
      </c>
      <c r="J64" s="95">
        <f t="shared" si="0"/>
        <v>2029.5507975029188</v>
      </c>
      <c r="K64" s="94">
        <f>ความดันโลหิตสูง!K64</f>
        <v>5056784</v>
      </c>
    </row>
    <row r="65" spans="1:11">
      <c r="A65" s="39">
        <v>8</v>
      </c>
      <c r="B65" s="172" t="s">
        <v>56</v>
      </c>
      <c r="C65" s="108">
        <f>[3]Sheet1!$BF$9</f>
        <v>4482</v>
      </c>
      <c r="D65" s="109">
        <f>C65*100000/E65</f>
        <v>1065.6940207479831</v>
      </c>
      <c r="E65" s="108">
        <f>ความดันโลหิตสูง!E65</f>
        <v>420571</v>
      </c>
      <c r="F65" s="108">
        <f>[1]Sheet2!$BF$5</f>
        <v>5509</v>
      </c>
      <c r="G65" s="109">
        <f t="shared" si="2"/>
        <v>1306.2519413573734</v>
      </c>
      <c r="H65" s="108">
        <v>421741</v>
      </c>
      <c r="I65" s="110">
        <f>'[2]All Diagnosis'!$BF$7</f>
        <v>6047</v>
      </c>
      <c r="J65" s="109">
        <f t="shared" si="0"/>
        <v>1430.0275032575871</v>
      </c>
      <c r="K65" s="108">
        <f>ความดันโลหิตสูง!K65</f>
        <v>422859</v>
      </c>
    </row>
    <row r="66" spans="1:11">
      <c r="A66" s="39">
        <v>8</v>
      </c>
      <c r="B66" s="172" t="s">
        <v>57</v>
      </c>
      <c r="C66" s="108">
        <f>[3]Sheet1!$EP$9</f>
        <v>5547</v>
      </c>
      <c r="D66" s="109">
        <f t="shared" ref="D66:D72" si="9">C66*100000/E66</f>
        <v>1087.6193351934166</v>
      </c>
      <c r="E66" s="108">
        <f>ความดันโลหิตสูง!E66</f>
        <v>510013</v>
      </c>
      <c r="F66" s="110">
        <f>[1]Sheet2!$EP$5</f>
        <v>5572</v>
      </c>
      <c r="G66" s="109">
        <f t="shared" si="2"/>
        <v>1090.9211940614102</v>
      </c>
      <c r="H66" s="108">
        <v>510761</v>
      </c>
      <c r="I66" s="41">
        <v>6259</v>
      </c>
      <c r="J66" s="109">
        <f t="shared" si="0"/>
        <v>1223.8784373307367</v>
      </c>
      <c r="K66" s="108">
        <f>ความดันโลหิตสูง!K66</f>
        <v>511407</v>
      </c>
    </row>
    <row r="67" spans="1:11">
      <c r="A67" s="39">
        <v>8</v>
      </c>
      <c r="B67" s="172" t="s">
        <v>58</v>
      </c>
      <c r="C67" s="108">
        <f>[3]Sheet1!$EV$9</f>
        <v>22746</v>
      </c>
      <c r="D67" s="109">
        <f t="shared" si="9"/>
        <v>1447.0551860763085</v>
      </c>
      <c r="E67" s="112">
        <f>ความดันโลหิตสูง!E67</f>
        <v>1571882</v>
      </c>
      <c r="F67" s="110">
        <f>[1]Sheet2!$EV$5</f>
        <v>24637</v>
      </c>
      <c r="G67" s="109">
        <f t="shared" si="2"/>
        <v>1564.0821674825559</v>
      </c>
      <c r="H67" s="108">
        <v>1575173</v>
      </c>
      <c r="I67" s="41">
        <v>27436</v>
      </c>
      <c r="J67" s="109">
        <f t="shared" si="0"/>
        <v>1738.2126111012208</v>
      </c>
      <c r="K67" s="108">
        <f>ความดันโลหิตสูง!K67</f>
        <v>1578403</v>
      </c>
    </row>
    <row r="68" spans="1:11">
      <c r="A68" s="39">
        <v>8</v>
      </c>
      <c r="B68" s="172" t="s">
        <v>59</v>
      </c>
      <c r="C68" s="108">
        <f>[3]Sheet1!$DJ$9</f>
        <v>11406</v>
      </c>
      <c r="D68" s="109">
        <f t="shared" si="9"/>
        <v>1795.2564056152523</v>
      </c>
      <c r="E68" s="108">
        <f>ความดันโลหิตสูง!E68</f>
        <v>635341</v>
      </c>
      <c r="F68" s="110">
        <f>[1]Sheet2!$DJ$5</f>
        <v>12366</v>
      </c>
      <c r="G68" s="109">
        <f t="shared" si="2"/>
        <v>1941.9823735968289</v>
      </c>
      <c r="H68" s="108">
        <v>636772</v>
      </c>
      <c r="I68" s="41">
        <v>12067</v>
      </c>
      <c r="J68" s="109">
        <f t="shared" si="0"/>
        <v>1890.6384645515079</v>
      </c>
      <c r="K68" s="113">
        <f>ความดันโลหิตสูง!K68</f>
        <v>638250</v>
      </c>
    </row>
    <row r="69" spans="1:11">
      <c r="A69" s="39">
        <v>8</v>
      </c>
      <c r="B69" s="172" t="s">
        <v>60</v>
      </c>
      <c r="C69" s="108">
        <f>[3]Sheet1!$EN$9</f>
        <v>7522</v>
      </c>
      <c r="D69" s="109">
        <f t="shared" si="9"/>
        <v>1458.1899601624518</v>
      </c>
      <c r="E69" s="108">
        <f>ความดันโลหิตสูง!E69</f>
        <v>515845</v>
      </c>
      <c r="F69" s="110">
        <f>[1]Sheet2!$EN$5</f>
        <v>7826</v>
      </c>
      <c r="G69" s="109">
        <f t="shared" si="2"/>
        <v>1514.4771318984569</v>
      </c>
      <c r="H69" s="108">
        <v>516746</v>
      </c>
      <c r="I69" s="41">
        <v>8856</v>
      </c>
      <c r="J69" s="109">
        <f t="shared" si="0"/>
        <v>1711.823683706941</v>
      </c>
      <c r="K69" s="108">
        <f>ความดันโลหิตสูง!K69</f>
        <v>517343</v>
      </c>
    </row>
    <row r="70" spans="1:11">
      <c r="A70" s="39">
        <v>8</v>
      </c>
      <c r="B70" s="172" t="s">
        <v>61</v>
      </c>
      <c r="C70" s="108">
        <f>[3]Sheet1!$DN$9</f>
        <v>16801</v>
      </c>
      <c r="D70" s="109">
        <f t="shared" si="9"/>
        <v>1469.2430525555437</v>
      </c>
      <c r="E70" s="108">
        <f>ความดันโลหิตสูง!E70</f>
        <v>1143514</v>
      </c>
      <c r="F70" s="110">
        <f>[1]Sheet2!$DN$5</f>
        <v>17193</v>
      </c>
      <c r="G70" s="109">
        <f t="shared" si="2"/>
        <v>1499.1746822330404</v>
      </c>
      <c r="H70" s="108">
        <v>1146831</v>
      </c>
      <c r="I70" s="41">
        <v>18253</v>
      </c>
      <c r="J70" s="109">
        <f t="shared" si="0"/>
        <v>1587.2960659789223</v>
      </c>
      <c r="K70" s="108">
        <f>ความดันโลหิตสูง!K70</f>
        <v>1149943</v>
      </c>
    </row>
    <row r="71" spans="1:11">
      <c r="A71" s="39">
        <v>8</v>
      </c>
      <c r="B71" s="172" t="s">
        <v>62</v>
      </c>
      <c r="C71" s="108">
        <f>[3]Sheet1!$AR$9</f>
        <v>6844</v>
      </c>
      <c r="D71" s="109">
        <f t="shared" si="9"/>
        <v>957.8672757605276</v>
      </c>
      <c r="E71" s="108">
        <f>ความดันโลหิตสูง!E71</f>
        <v>714504</v>
      </c>
      <c r="F71" s="108">
        <f>[1]Sheet2!$AR$5</f>
        <v>6375</v>
      </c>
      <c r="G71" s="109">
        <f t="shared" si="2"/>
        <v>890.57084543461951</v>
      </c>
      <c r="H71" s="108">
        <v>715833</v>
      </c>
      <c r="I71" s="110">
        <f>'[2]All Diagnosis'!$AR$7</f>
        <v>7226</v>
      </c>
      <c r="J71" s="109">
        <f t="shared" si="0"/>
        <v>1008.1168332910146</v>
      </c>
      <c r="K71" s="108">
        <f>ความดันโลหิตสูง!K71</f>
        <v>716782</v>
      </c>
    </row>
    <row r="72" spans="1:11">
      <c r="A72" s="128"/>
      <c r="B72" s="171" t="s">
        <v>17</v>
      </c>
      <c r="C72" s="94">
        <f>SUM(C65:C71)</f>
        <v>75348</v>
      </c>
      <c r="D72" s="95">
        <f t="shared" si="9"/>
        <v>1367.0629772827474</v>
      </c>
      <c r="E72" s="94">
        <f>ความดันโลหิตสูง!E72</f>
        <v>5511670</v>
      </c>
      <c r="F72" s="94">
        <f>SUM(F65:F71)</f>
        <v>79478</v>
      </c>
      <c r="G72" s="95">
        <f t="shared" si="2"/>
        <v>1438.8134957150412</v>
      </c>
      <c r="H72" s="94">
        <f>SUM(H65:H71)</f>
        <v>5523857</v>
      </c>
      <c r="I72" s="96">
        <f>SUM(I65:I71)</f>
        <v>86144</v>
      </c>
      <c r="J72" s="95">
        <f t="shared" si="0"/>
        <v>1556.3541522319745</v>
      </c>
      <c r="K72" s="94">
        <f>ความดันโลหิตสูง!K72</f>
        <v>5534987</v>
      </c>
    </row>
    <row r="73" spans="1:11">
      <c r="A73" s="39">
        <v>9</v>
      </c>
      <c r="B73" s="172" t="s">
        <v>63</v>
      </c>
      <c r="C73" s="108">
        <f>[3]Sheet1!$AT$9</f>
        <v>34729</v>
      </c>
      <c r="D73" s="109">
        <f>C73*100000/E73</f>
        <v>1322.1583057003302</v>
      </c>
      <c r="E73" s="108">
        <f>ความดันโลหิตสูง!E73</f>
        <v>2626690</v>
      </c>
      <c r="F73" s="108">
        <f>[1]Sheet2!$AT$5</f>
        <v>37845</v>
      </c>
      <c r="G73" s="109">
        <f t="shared" si="2"/>
        <v>1438.1017740578525</v>
      </c>
      <c r="H73" s="108">
        <v>2631594</v>
      </c>
      <c r="I73" s="110">
        <f>'[2]All Diagnosis'!$AT$7</f>
        <v>41819</v>
      </c>
      <c r="J73" s="109">
        <f t="shared" si="0"/>
        <v>1584.841248696795</v>
      </c>
      <c r="K73" s="108">
        <f>ความดันโลหิตสูง!K73</f>
        <v>2638687</v>
      </c>
    </row>
    <row r="74" spans="1:11">
      <c r="A74" s="39">
        <v>9</v>
      </c>
      <c r="B74" s="172" t="s">
        <v>64</v>
      </c>
      <c r="C74" s="108">
        <f>[3]Sheet1!$BH$9</f>
        <v>21317</v>
      </c>
      <c r="D74" s="109">
        <f t="shared" ref="D74:D77" si="10">C74*100000/E74</f>
        <v>1345.1375457881236</v>
      </c>
      <c r="E74" s="108">
        <f>ความดันโลหิตสูง!E74</f>
        <v>1584745</v>
      </c>
      <c r="F74" s="108">
        <f>[1]Sheet2!$BH$5</f>
        <v>23127</v>
      </c>
      <c r="G74" s="109">
        <f t="shared" si="2"/>
        <v>1456.1016242707528</v>
      </c>
      <c r="H74" s="108">
        <v>1588282</v>
      </c>
      <c r="I74" s="110">
        <f>'[2]All Diagnosis'!$BH$7</f>
        <v>24164</v>
      </c>
      <c r="J74" s="109">
        <f t="shared" si="0"/>
        <v>1518.1901344029272</v>
      </c>
      <c r="K74" s="108">
        <f>ความดันโลหิตสูง!K74</f>
        <v>1591632</v>
      </c>
    </row>
    <row r="75" spans="1:11">
      <c r="A75" s="39">
        <v>9</v>
      </c>
      <c r="B75" s="172" t="s">
        <v>65</v>
      </c>
      <c r="C75" s="108">
        <f>[3]Sheet1!$EL$9</f>
        <v>16732</v>
      </c>
      <c r="D75" s="109">
        <f t="shared" si="10"/>
        <v>1200.0605337730399</v>
      </c>
      <c r="E75" s="108">
        <f>ความดันโลหิตสูง!E75</f>
        <v>1394263</v>
      </c>
      <c r="F75" s="110">
        <f>[1]Sheet2!$EL$5</f>
        <v>18620</v>
      </c>
      <c r="G75" s="109">
        <f t="shared" si="2"/>
        <v>1334.5278623902527</v>
      </c>
      <c r="H75" s="108">
        <v>1395250</v>
      </c>
      <c r="I75" s="41">
        <v>19906</v>
      </c>
      <c r="J75" s="109">
        <f t="shared" ref="J75:J99" si="11">I75*100000/K75</f>
        <v>1425.6360968252275</v>
      </c>
      <c r="K75" s="108">
        <f>ความดันโลหิตสูง!K75</f>
        <v>1396289</v>
      </c>
    </row>
    <row r="76" spans="1:11">
      <c r="A76" s="39">
        <v>9</v>
      </c>
      <c r="B76" s="172" t="s">
        <v>66</v>
      </c>
      <c r="C76" s="108">
        <f>[3]Sheet1!$Z$9</f>
        <v>16575</v>
      </c>
      <c r="D76" s="109">
        <f t="shared" si="10"/>
        <v>1457.3017190445375</v>
      </c>
      <c r="E76" s="108">
        <f>ความดันโลหิตสูง!E76</f>
        <v>1137376</v>
      </c>
      <c r="F76" s="108">
        <f>[1]Sheet2!$Z$5</f>
        <v>17424</v>
      </c>
      <c r="G76" s="109">
        <f t="shared" si="2"/>
        <v>1531.2780951828543</v>
      </c>
      <c r="H76" s="108">
        <v>1137873</v>
      </c>
      <c r="I76" s="110">
        <f>'[2]All Diagnosis'!$Z$7</f>
        <v>18428</v>
      </c>
      <c r="J76" s="109">
        <f t="shared" si="11"/>
        <v>1619.2026823865579</v>
      </c>
      <c r="K76" s="108">
        <f>ความดันโลหิตสูง!K76</f>
        <v>1138091</v>
      </c>
    </row>
    <row r="77" spans="1:11">
      <c r="A77" s="130"/>
      <c r="B77" s="171" t="s">
        <v>17</v>
      </c>
      <c r="C77" s="131">
        <f>SUM(C73:C76)</f>
        <v>89353</v>
      </c>
      <c r="D77" s="132">
        <f t="shared" si="10"/>
        <v>1325.1078069141759</v>
      </c>
      <c r="E77" s="131">
        <f>ความดันโลหิตสูง!E77</f>
        <v>6743074</v>
      </c>
      <c r="F77" s="131">
        <f>SUM(F73:F76)</f>
        <v>97016</v>
      </c>
      <c r="G77" s="132">
        <f t="shared" ref="G77:G99" si="12">F77*100000/H77</f>
        <v>1436.6357821169527</v>
      </c>
      <c r="H77" s="131">
        <f>SUM(H73:H76)</f>
        <v>6752999</v>
      </c>
      <c r="I77" s="133">
        <f>SUM(I73:I76)</f>
        <v>104317</v>
      </c>
      <c r="J77" s="132">
        <f t="shared" si="11"/>
        <v>1542.0789602020725</v>
      </c>
      <c r="K77" s="131">
        <f>ความดันโลหิตสูง!K77</f>
        <v>6764699</v>
      </c>
    </row>
    <row r="78" spans="1:11">
      <c r="A78" s="39">
        <v>10</v>
      </c>
      <c r="B78" s="172" t="s">
        <v>67</v>
      </c>
      <c r="C78" s="108">
        <f>[3]Sheet1!$DL$9</f>
        <v>14238</v>
      </c>
      <c r="D78" s="109">
        <f>C78*100000/E78</f>
        <v>969.53040626578945</v>
      </c>
      <c r="E78" s="108">
        <f>ความดันโลหิตสูง!E78</f>
        <v>1468546</v>
      </c>
      <c r="F78" s="110">
        <f>[1]Sheet2!$DL$5</f>
        <v>16083</v>
      </c>
      <c r="G78" s="109">
        <f t="shared" si="12"/>
        <v>1093.9796767240059</v>
      </c>
      <c r="H78" s="108">
        <v>1470137</v>
      </c>
      <c r="I78" s="41">
        <v>18274</v>
      </c>
      <c r="J78" s="109">
        <f t="shared" si="11"/>
        <v>1241.917748264618</v>
      </c>
      <c r="K78" s="108">
        <f>ความดันโลหิตสูง!K78</f>
        <v>1471434</v>
      </c>
    </row>
    <row r="79" spans="1:11">
      <c r="A79" s="39">
        <v>10</v>
      </c>
      <c r="B79" s="172" t="s">
        <v>68</v>
      </c>
      <c r="C79" s="108">
        <f>[3]Sheet1!$FB$9</f>
        <v>30496</v>
      </c>
      <c r="D79" s="109">
        <f t="shared" ref="D79:D83" si="13">C79*100000/E79</f>
        <v>1646.0141262728596</v>
      </c>
      <c r="E79" s="108">
        <f>ความดันโลหิตสูง!E79</f>
        <v>1852718</v>
      </c>
      <c r="F79" s="110">
        <f>[1]Sheet2!$FB$5</f>
        <v>33375</v>
      </c>
      <c r="G79" s="109">
        <f t="shared" si="12"/>
        <v>1795.5238598894227</v>
      </c>
      <c r="H79" s="108">
        <v>1858789</v>
      </c>
      <c r="I79" s="41">
        <v>35122</v>
      </c>
      <c r="J79" s="109">
        <f t="shared" si="11"/>
        <v>1883.677724955807</v>
      </c>
      <c r="K79" s="108">
        <f>ความดันโลหิตสูง!K79</f>
        <v>1864544</v>
      </c>
    </row>
    <row r="80" spans="1:11">
      <c r="A80" s="39">
        <v>10</v>
      </c>
      <c r="B80" s="172" t="s">
        <v>69</v>
      </c>
      <c r="C80" s="108">
        <f>[3]Sheet1!$CR$9</f>
        <v>10368</v>
      </c>
      <c r="D80" s="109">
        <f t="shared" si="13"/>
        <v>1920.9177718243161</v>
      </c>
      <c r="E80" s="108">
        <f>ความดันโลหิตสูง!E80</f>
        <v>539742</v>
      </c>
      <c r="F80" s="108">
        <f>[1]Sheet2!$CR$5</f>
        <v>11308</v>
      </c>
      <c r="G80" s="109">
        <f t="shared" si="12"/>
        <v>2096.3800921754669</v>
      </c>
      <c r="H80" s="108">
        <v>539406</v>
      </c>
      <c r="I80" s="41">
        <v>12150</v>
      </c>
      <c r="J80" s="109">
        <f t="shared" si="11"/>
        <v>2254.85629234815</v>
      </c>
      <c r="K80" s="108">
        <f>ความดันโลหิตสูง!K80</f>
        <v>538837</v>
      </c>
    </row>
    <row r="81" spans="1:11">
      <c r="A81" s="39">
        <v>10</v>
      </c>
      <c r="B81" s="172" t="s">
        <v>70</v>
      </c>
      <c r="C81" s="108">
        <f>[3]Sheet1!$ET$9</f>
        <v>6249</v>
      </c>
      <c r="D81" s="109">
        <f t="shared" si="13"/>
        <v>1662.0255487556751</v>
      </c>
      <c r="E81" s="108">
        <f>ความดันโลหิตสูง!E81</f>
        <v>375987</v>
      </c>
      <c r="F81" s="110">
        <f>[1]Sheet2!$ET$5</f>
        <v>6942</v>
      </c>
      <c r="G81" s="109">
        <f t="shared" si="12"/>
        <v>1842.166017848471</v>
      </c>
      <c r="H81" s="108">
        <v>376839</v>
      </c>
      <c r="I81" s="41">
        <v>6947</v>
      </c>
      <c r="J81" s="109">
        <f t="shared" si="11"/>
        <v>1839.8701205833979</v>
      </c>
      <c r="K81" s="108">
        <f>ความดันโลหิตสูง!K81</f>
        <v>377581</v>
      </c>
    </row>
    <row r="82" spans="1:11">
      <c r="A82" s="39">
        <v>10</v>
      </c>
      <c r="B82" s="172" t="s">
        <v>71</v>
      </c>
      <c r="C82" s="108">
        <f>[3]Sheet1!$CN$9</f>
        <v>4333</v>
      </c>
      <c r="D82" s="109">
        <f t="shared" si="13"/>
        <v>1248.2786833295881</v>
      </c>
      <c r="E82" s="108">
        <f>ความดันโลหิตสูง!E82</f>
        <v>347118</v>
      </c>
      <c r="F82" s="108">
        <f>[1]Sheet2!$CN$5</f>
        <v>4723</v>
      </c>
      <c r="G82" s="109">
        <f t="shared" si="12"/>
        <v>1356.3887835866331</v>
      </c>
      <c r="H82" s="108">
        <v>348204</v>
      </c>
      <c r="I82" s="41">
        <v>5128</v>
      </c>
      <c r="J82" s="109">
        <f t="shared" si="11"/>
        <v>1468.2261320200994</v>
      </c>
      <c r="K82" s="108">
        <f>ความดันโลหิตสูง!K82</f>
        <v>349265</v>
      </c>
    </row>
    <row r="83" spans="1:11">
      <c r="A83" s="128"/>
      <c r="B83" s="171" t="s">
        <v>17</v>
      </c>
      <c r="C83" s="94">
        <f>SUM(C78:C82)</f>
        <v>65684</v>
      </c>
      <c r="D83" s="95">
        <f t="shared" si="13"/>
        <v>1432.8623368849489</v>
      </c>
      <c r="E83" s="94">
        <f>ความดันโลหิตสูง!E83</f>
        <v>4584111</v>
      </c>
      <c r="F83" s="94">
        <f>SUM(F78:F82)</f>
        <v>72431</v>
      </c>
      <c r="G83" s="95">
        <f t="shared" si="12"/>
        <v>1576.8579748006639</v>
      </c>
      <c r="H83" s="94">
        <f>SUM(H78:H82)</f>
        <v>4593375</v>
      </c>
      <c r="I83" s="96">
        <f>SUM(I78:I82)</f>
        <v>77621</v>
      </c>
      <c r="J83" s="95">
        <f t="shared" si="11"/>
        <v>1686.8039605698898</v>
      </c>
      <c r="K83" s="94">
        <f>ความดันโลหิตสูง!K83</f>
        <v>4601661</v>
      </c>
    </row>
    <row r="84" spans="1:11">
      <c r="A84" s="39">
        <v>11</v>
      </c>
      <c r="B84" s="172" t="s">
        <v>72</v>
      </c>
      <c r="C84" s="108">
        <f>[3]Sheet1!$AV$9</f>
        <v>15572</v>
      </c>
      <c r="D84" s="109">
        <f>C84*100000/E84</f>
        <v>1003.9016264083118</v>
      </c>
      <c r="E84" s="108">
        <f>ความดันโลหิตสูง!E84</f>
        <v>1551148</v>
      </c>
      <c r="F84" s="108">
        <f>[1]Sheet2!$AV$5</f>
        <v>17343</v>
      </c>
      <c r="G84" s="109">
        <f t="shared" si="12"/>
        <v>1116.4808225765646</v>
      </c>
      <c r="H84" s="108">
        <v>1553363</v>
      </c>
      <c r="I84" s="110">
        <f>'[2]All Diagnosis'!$AV$7</f>
        <v>18828</v>
      </c>
      <c r="J84" s="109">
        <f t="shared" si="11"/>
        <v>1209.9673858907829</v>
      </c>
      <c r="K84" s="108">
        <f>ความดันโลหิตสูง!K84</f>
        <v>1556075</v>
      </c>
    </row>
    <row r="85" spans="1:11">
      <c r="A85" s="39">
        <v>11</v>
      </c>
      <c r="B85" s="172" t="s">
        <v>73</v>
      </c>
      <c r="C85" s="108">
        <f>[3]Sheet1!$F$9</f>
        <v>4495</v>
      </c>
      <c r="D85" s="109">
        <f t="shared" ref="D85:D90" si="14">C85*100000/E85</f>
        <v>971.82465213217677</v>
      </c>
      <c r="E85" s="108">
        <f>ความดันโลหิตสูง!E85</f>
        <v>462532</v>
      </c>
      <c r="F85" s="108">
        <f>[1]Sheet2!$F$5</f>
        <v>4505</v>
      </c>
      <c r="G85" s="109">
        <f t="shared" si="12"/>
        <v>966.3960185771133</v>
      </c>
      <c r="H85" s="108">
        <v>466165</v>
      </c>
      <c r="I85" s="110">
        <f>'[2]All Diagnosis'!$F$7</f>
        <v>4378</v>
      </c>
      <c r="J85" s="109">
        <f t="shared" si="11"/>
        <v>931.79268996077451</v>
      </c>
      <c r="K85" s="108">
        <f>ความดันโลหิตสูง!K85</f>
        <v>469847</v>
      </c>
    </row>
    <row r="86" spans="1:11">
      <c r="A86" s="39">
        <v>11</v>
      </c>
      <c r="B86" s="172" t="s">
        <v>74</v>
      </c>
      <c r="C86" s="108">
        <f>[3]Sheet1!$BV$9</f>
        <v>3660</v>
      </c>
      <c r="D86" s="109">
        <f t="shared" si="14"/>
        <v>1398.7136420439563</v>
      </c>
      <c r="E86" s="108">
        <f>ความดันโลหิตสูง!E86</f>
        <v>261669</v>
      </c>
      <c r="F86" s="108">
        <f>[1]Sheet2!$BV$5</f>
        <v>3696</v>
      </c>
      <c r="G86" s="109">
        <f t="shared" si="12"/>
        <v>1405.7507987220447</v>
      </c>
      <c r="H86" s="108">
        <v>262920</v>
      </c>
      <c r="I86" s="41">
        <v>4014</v>
      </c>
      <c r="J86" s="109">
        <f t="shared" si="11"/>
        <v>1520.9211917292805</v>
      </c>
      <c r="K86" s="108">
        <f>ความดันโลหิตสูง!K86</f>
        <v>263919</v>
      </c>
    </row>
    <row r="87" spans="1:11">
      <c r="A87" s="39">
        <v>11</v>
      </c>
      <c r="B87" s="172" t="s">
        <v>75</v>
      </c>
      <c r="C87" s="108">
        <f>[3]Sheet1!$CJ$9</f>
        <v>4468</v>
      </c>
      <c r="D87" s="109">
        <f t="shared" si="14"/>
        <v>1171.0313882540415</v>
      </c>
      <c r="E87" s="108">
        <f>ความดันโลหิตสูง!E87</f>
        <v>381544</v>
      </c>
      <c r="F87" s="110">
        <f>[1]Sheet2!$CJ$5</f>
        <v>4285</v>
      </c>
      <c r="G87" s="109">
        <f t="shared" si="12"/>
        <v>1103.6959002269209</v>
      </c>
      <c r="H87" s="108">
        <v>388241</v>
      </c>
      <c r="I87" s="41">
        <v>4316</v>
      </c>
      <c r="J87" s="109">
        <f t="shared" si="11"/>
        <v>1091.4866067815813</v>
      </c>
      <c r="K87" s="108">
        <f>ความดันโลหิตสูง!K87</f>
        <v>395424</v>
      </c>
    </row>
    <row r="88" spans="1:11">
      <c r="A88" s="39">
        <v>11</v>
      </c>
      <c r="B88" s="172" t="s">
        <v>76</v>
      </c>
      <c r="C88" s="108">
        <f>[3]Sheet1!$EJ$9</f>
        <v>12425</v>
      </c>
      <c r="D88" s="109">
        <f t="shared" si="14"/>
        <v>1189.9027296416502</v>
      </c>
      <c r="E88" s="108">
        <f>ความดันโลหิตสูง!E88</f>
        <v>1044203</v>
      </c>
      <c r="F88" s="113">
        <f>[1]Sheet2!$EJ$5</f>
        <v>13378</v>
      </c>
      <c r="G88" s="109">
        <f t="shared" si="12"/>
        <v>1275.6928915737328</v>
      </c>
      <c r="H88" s="108">
        <v>1048685</v>
      </c>
      <c r="I88" s="41">
        <v>14728</v>
      </c>
      <c r="J88" s="109">
        <f t="shared" si="11"/>
        <v>1397.4176996121237</v>
      </c>
      <c r="K88" s="108">
        <f>ความดันโลหิตสูง!K88</f>
        <v>1053944</v>
      </c>
    </row>
    <row r="89" spans="1:11">
      <c r="A89" s="39">
        <v>11</v>
      </c>
      <c r="B89" s="172" t="s">
        <v>77</v>
      </c>
      <c r="C89" s="108">
        <f>[3]Sheet1!$CX$9</f>
        <v>1421</v>
      </c>
      <c r="D89" s="109">
        <f t="shared" si="14"/>
        <v>811.43894792743299</v>
      </c>
      <c r="E89" s="108">
        <f>ความดันโลหิตสูง!E89</f>
        <v>175121</v>
      </c>
      <c r="F89" s="110">
        <f>[1]Sheet2!$CX$5</f>
        <v>1484</v>
      </c>
      <c r="G89" s="109">
        <f t="shared" si="12"/>
        <v>841.85207456404089</v>
      </c>
      <c r="H89" s="108">
        <v>176278</v>
      </c>
      <c r="I89" s="41">
        <v>1661</v>
      </c>
      <c r="J89" s="109">
        <f t="shared" si="11"/>
        <v>938.41277732894162</v>
      </c>
      <c r="K89" s="108">
        <f>ความดันโลหิตสูง!K89</f>
        <v>177001</v>
      </c>
    </row>
    <row r="90" spans="1:11">
      <c r="A90" s="39">
        <v>11</v>
      </c>
      <c r="B90" s="172" t="s">
        <v>78</v>
      </c>
      <c r="C90" s="108">
        <f>[3]Sheet1!$AB$9</f>
        <v>4183</v>
      </c>
      <c r="D90" s="109">
        <f t="shared" si="14"/>
        <v>831.83193932379595</v>
      </c>
      <c r="E90" s="108">
        <f>ความดันโลหิตสูง!E90</f>
        <v>502866</v>
      </c>
      <c r="F90" s="108">
        <f>[1]Sheet2!$AB$5</f>
        <v>4373</v>
      </c>
      <c r="G90" s="109">
        <f t="shared" si="12"/>
        <v>866.82458348612943</v>
      </c>
      <c r="H90" s="108">
        <v>504485</v>
      </c>
      <c r="I90" s="110">
        <f>'[2]All Diagnosis'!$AB$7</f>
        <v>4939</v>
      </c>
      <c r="J90" s="109">
        <f t="shared" si="11"/>
        <v>976.09853081261838</v>
      </c>
      <c r="K90" s="108">
        <f>ความดันโลหิตสูง!K90</f>
        <v>505994</v>
      </c>
    </row>
    <row r="91" spans="1:11">
      <c r="A91" s="128"/>
      <c r="B91" s="171" t="s">
        <v>17</v>
      </c>
      <c r="C91" s="94">
        <f>SUM(C84:C90)</f>
        <v>46224</v>
      </c>
      <c r="D91" s="95">
        <f>C91*100000/E91</f>
        <v>1055.5634592904496</v>
      </c>
      <c r="E91" s="94">
        <f>ความดันโลหิตสูง!E91</f>
        <v>4379083</v>
      </c>
      <c r="F91" s="94">
        <f>SUM(F84:F90)</f>
        <v>49064</v>
      </c>
      <c r="G91" s="95">
        <f t="shared" si="12"/>
        <v>1115.056190295893</v>
      </c>
      <c r="H91" s="94">
        <f>SUM(H84:H90)</f>
        <v>4400137</v>
      </c>
      <c r="I91" s="96">
        <f>SUM(I84:I90)</f>
        <v>52864</v>
      </c>
      <c r="J91" s="95">
        <f t="shared" si="11"/>
        <v>1195.4220112866797</v>
      </c>
      <c r="K91" s="94">
        <f>ความดันโลหิตสูง!K91</f>
        <v>4422204</v>
      </c>
    </row>
    <row r="92" spans="1:11">
      <c r="A92" s="39">
        <v>12</v>
      </c>
      <c r="B92" s="172" t="s">
        <v>79</v>
      </c>
      <c r="C92" s="108">
        <f>[3]Sheet1!$DP$9</f>
        <v>14658</v>
      </c>
      <c r="D92" s="109">
        <f>C92*100000/E92</f>
        <v>1042.4675002329159</v>
      </c>
      <c r="E92" s="108">
        <f>ความดันโลหิตสูง!E92</f>
        <v>1406087</v>
      </c>
      <c r="F92" s="110">
        <f>[1]Sheet2!$DP$5</f>
        <v>15218</v>
      </c>
      <c r="G92" s="109">
        <f t="shared" si="12"/>
        <v>1077.6735055760291</v>
      </c>
      <c r="H92" s="108">
        <v>1412116</v>
      </c>
      <c r="I92" s="41">
        <v>17844</v>
      </c>
      <c r="J92" s="109">
        <f t="shared" si="11"/>
        <v>1257.6896402009597</v>
      </c>
      <c r="K92" s="108">
        <f>ความดันโลหิตสูง!K92</f>
        <v>1418792</v>
      </c>
    </row>
    <row r="93" spans="1:11">
      <c r="A93" s="39">
        <v>12</v>
      </c>
      <c r="B93" s="172" t="s">
        <v>80</v>
      </c>
      <c r="C93" s="108">
        <f>[3]Sheet1!$DR$9</f>
        <v>2786</v>
      </c>
      <c r="D93" s="109">
        <f t="shared" ref="D93:D99" si="15">C93*100000/E93</f>
        <v>880.69798318265157</v>
      </c>
      <c r="E93" s="108">
        <f>ความดันโลหิตสูง!E93</f>
        <v>316340</v>
      </c>
      <c r="F93" s="110">
        <f>[1]Sheet2!$DR$5</f>
        <v>2714</v>
      </c>
      <c r="G93" s="109">
        <f t="shared" si="12"/>
        <v>852.96826040360418</v>
      </c>
      <c r="H93" s="108">
        <v>318183</v>
      </c>
      <c r="I93" s="41">
        <v>3219</v>
      </c>
      <c r="J93" s="109">
        <f t="shared" si="11"/>
        <v>1005.5070173082149</v>
      </c>
      <c r="K93" s="108">
        <f>ความดันโลหิตสูง!K93</f>
        <v>320137</v>
      </c>
    </row>
    <row r="94" spans="1:11">
      <c r="A94" s="39">
        <v>12</v>
      </c>
      <c r="B94" s="172" t="s">
        <v>81</v>
      </c>
      <c r="C94" s="108">
        <f>[3]Sheet1!$AH$9</f>
        <v>8550</v>
      </c>
      <c r="D94" s="109">
        <f t="shared" si="15"/>
        <v>1335.7183587067748</v>
      </c>
      <c r="E94" s="108">
        <f>ความดันโลหิตสูง!E94</f>
        <v>640105</v>
      </c>
      <c r="F94" s="108">
        <f>[1]Sheet2!$AH$5</f>
        <v>9311</v>
      </c>
      <c r="G94" s="109">
        <f t="shared" si="12"/>
        <v>1452.2297364743463</v>
      </c>
      <c r="H94" s="108">
        <v>641152</v>
      </c>
      <c r="I94" s="110">
        <f>'[2]All Diagnosis'!$AH$7</f>
        <v>9762</v>
      </c>
      <c r="J94" s="109">
        <f t="shared" si="11"/>
        <v>1521.1412454908805</v>
      </c>
      <c r="K94" s="108">
        <f>ความดันโลหิตสูง!K94</f>
        <v>641755</v>
      </c>
    </row>
    <row r="95" spans="1:11">
      <c r="A95" s="39">
        <v>12</v>
      </c>
      <c r="B95" s="172" t="s">
        <v>82</v>
      </c>
      <c r="C95" s="108">
        <f>[3]Sheet1!$BX$9</f>
        <v>5875</v>
      </c>
      <c r="D95" s="109">
        <f t="shared" si="15"/>
        <v>1123.5160026926137</v>
      </c>
      <c r="E95" s="108">
        <f>ความดันโลหิตสูง!E95</f>
        <v>522912</v>
      </c>
      <c r="F95" s="108">
        <f>[1]Sheet2!$BX$5</f>
        <v>6353</v>
      </c>
      <c r="G95" s="109">
        <f t="shared" si="12"/>
        <v>1212.4809386850698</v>
      </c>
      <c r="H95" s="108">
        <v>523967</v>
      </c>
      <c r="I95" s="41">
        <v>6660</v>
      </c>
      <c r="J95" s="109">
        <f t="shared" si="11"/>
        <v>1269.4951374142709</v>
      </c>
      <c r="K95" s="108">
        <f>ความดันโลหิตสูง!K95</f>
        <v>524618</v>
      </c>
    </row>
    <row r="96" spans="1:11">
      <c r="A96" s="39">
        <v>12</v>
      </c>
      <c r="B96" s="172" t="s">
        <v>83</v>
      </c>
      <c r="C96" s="108">
        <f>[3]Sheet1!$BP$9</f>
        <v>3964</v>
      </c>
      <c r="D96" s="109">
        <f t="shared" si="15"/>
        <v>569.48459058597723</v>
      </c>
      <c r="E96" s="108">
        <f>ความดันโลหิตสูง!E96</f>
        <v>696068</v>
      </c>
      <c r="F96" s="108">
        <f>[1]Sheet2!$BP$5</f>
        <v>4184</v>
      </c>
      <c r="G96" s="109">
        <f t="shared" si="12"/>
        <v>594.44737279550816</v>
      </c>
      <c r="H96" s="108">
        <v>703847</v>
      </c>
      <c r="I96" s="110">
        <f>'[2]All Diagnosis'!$BP$7</f>
        <v>4803</v>
      </c>
      <c r="J96" s="109">
        <f t="shared" si="11"/>
        <v>674.28507251056419</v>
      </c>
      <c r="K96" s="108">
        <f>ความดันโลหิตสูง!K96</f>
        <v>712310</v>
      </c>
    </row>
    <row r="97" spans="1:11">
      <c r="A97" s="39">
        <v>12</v>
      </c>
      <c r="B97" s="172" t="s">
        <v>84</v>
      </c>
      <c r="C97" s="108">
        <f>[3]Sheet1!$CT$9</f>
        <v>4312</v>
      </c>
      <c r="D97" s="109">
        <f t="shared" si="15"/>
        <v>831.05429413385912</v>
      </c>
      <c r="E97" s="108">
        <f>ความดันโลหิตสูง!E97</f>
        <v>518859</v>
      </c>
      <c r="F97" s="108">
        <f>[1]Sheet2!$CT$5</f>
        <v>4660</v>
      </c>
      <c r="G97" s="109">
        <f t="shared" si="12"/>
        <v>890.32903962919511</v>
      </c>
      <c r="H97" s="108">
        <v>523402</v>
      </c>
      <c r="I97" s="41">
        <v>4899</v>
      </c>
      <c r="J97" s="109">
        <f t="shared" si="11"/>
        <v>927.22627046465414</v>
      </c>
      <c r="K97" s="108">
        <f>ความดันโลหิตสูง!K97</f>
        <v>528350</v>
      </c>
    </row>
    <row r="98" spans="1:11">
      <c r="A98" s="40">
        <v>12</v>
      </c>
      <c r="B98" s="172" t="s">
        <v>85</v>
      </c>
      <c r="C98" s="108">
        <f>[3]Sheet1!$BB$9</f>
        <v>6765</v>
      </c>
      <c r="D98" s="109">
        <f t="shared" si="15"/>
        <v>861.61770156313878</v>
      </c>
      <c r="E98" s="108">
        <f>ความดันโลหิตสูง!E98</f>
        <v>785151</v>
      </c>
      <c r="F98" s="108">
        <f>[1]Sheet2!$BB$5</f>
        <v>7203</v>
      </c>
      <c r="G98" s="109">
        <f t="shared" si="12"/>
        <v>909.77640189306248</v>
      </c>
      <c r="H98" s="108">
        <v>791733</v>
      </c>
      <c r="I98" s="110">
        <f>'[2]All Diagnosis'!$BB$7</f>
        <v>8478</v>
      </c>
      <c r="J98" s="109">
        <f t="shared" si="11"/>
        <v>1062.2755601442429</v>
      </c>
      <c r="K98" s="108">
        <f>ความดันโลหิตสูง!K98</f>
        <v>798098</v>
      </c>
    </row>
    <row r="99" spans="1:11">
      <c r="A99" s="134"/>
      <c r="B99" s="171" t="s">
        <v>17</v>
      </c>
      <c r="C99" s="94">
        <f>SUM(C92:C98)</f>
        <v>46910</v>
      </c>
      <c r="D99" s="95">
        <f t="shared" si="15"/>
        <v>960.18398852773566</v>
      </c>
      <c r="E99" s="94">
        <f>ความดันโลหิตสูง!E99</f>
        <v>4885522</v>
      </c>
      <c r="F99" s="94">
        <f>SUM(F92:F98)</f>
        <v>49643</v>
      </c>
      <c r="G99" s="95">
        <f t="shared" si="12"/>
        <v>1010.153833631776</v>
      </c>
      <c r="H99" s="94">
        <f>SUM(H92:H98)</f>
        <v>4914400</v>
      </c>
      <c r="I99" s="96">
        <f>SUM(I92:I98)</f>
        <v>55665</v>
      </c>
      <c r="J99" s="95">
        <f t="shared" si="11"/>
        <v>1125.896530381913</v>
      </c>
      <c r="K99" s="94">
        <f>ความดันโลหิตสูง!K99</f>
        <v>4944060</v>
      </c>
    </row>
    <row r="100" spans="1:11" ht="18.75" customHeight="1">
      <c r="C100" s="191"/>
      <c r="D100" s="191"/>
      <c r="E100" s="191"/>
      <c r="F100" s="191"/>
      <c r="G100" s="191"/>
      <c r="H100" s="191"/>
      <c r="I100" s="191"/>
      <c r="J100" s="191"/>
      <c r="K100" s="191"/>
    </row>
  </sheetData>
  <mergeCells count="10">
    <mergeCell ref="A8:A9"/>
    <mergeCell ref="I8:K8"/>
    <mergeCell ref="I100:K100"/>
    <mergeCell ref="C7:E7"/>
    <mergeCell ref="C8:E8"/>
    <mergeCell ref="C100:E100"/>
    <mergeCell ref="F7:H7"/>
    <mergeCell ref="F8:H8"/>
    <mergeCell ref="F100:H100"/>
    <mergeCell ref="I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00"/>
  <sheetViews>
    <sheetView workbookViewId="0">
      <selection activeCell="O20" sqref="O20"/>
    </sheetView>
  </sheetViews>
  <sheetFormatPr defaultRowHeight="15"/>
  <cols>
    <col min="1" max="1" width="8.85546875" style="33"/>
    <col min="2" max="2" width="15.5703125" style="33" customWidth="1"/>
    <col min="3" max="3" width="6.5703125" style="4" customWidth="1"/>
    <col min="4" max="4" width="6" style="34" customWidth="1"/>
    <col min="5" max="5" width="8.5703125" style="7" customWidth="1"/>
    <col min="6" max="6" width="6.5703125" style="4" customWidth="1"/>
    <col min="7" max="7" width="6" style="34" customWidth="1"/>
    <col min="8" max="8" width="8.5703125" style="7" customWidth="1"/>
    <col min="9" max="9" width="6.5703125" style="46" customWidth="1"/>
    <col min="10" max="10" width="6" style="34" customWidth="1"/>
    <col min="11" max="11" width="8.5703125" style="7" customWidth="1"/>
  </cols>
  <sheetData>
    <row r="1" spans="1:14">
      <c r="A1" s="21"/>
    </row>
    <row r="2" spans="1:14" s="2" customFormat="1" ht="12.75">
      <c r="A2" s="5" t="s">
        <v>90</v>
      </c>
      <c r="B2" s="164"/>
      <c r="C2" s="4"/>
      <c r="D2" s="34"/>
      <c r="E2" s="3"/>
      <c r="F2" s="4"/>
      <c r="G2" s="34"/>
      <c r="H2" s="3"/>
      <c r="I2" s="46"/>
      <c r="J2" s="34"/>
      <c r="K2" s="3"/>
    </row>
    <row r="3" spans="1:14">
      <c r="A3" s="5"/>
      <c r="B3" s="52"/>
      <c r="C3" s="8"/>
      <c r="D3" s="24"/>
      <c r="F3" s="8"/>
      <c r="G3" s="24"/>
      <c r="I3" s="47"/>
      <c r="J3" s="24"/>
    </row>
    <row r="4" spans="1:14" s="12" customFormat="1" ht="11.25">
      <c r="A4" s="10" t="s">
        <v>0</v>
      </c>
      <c r="B4" s="165"/>
      <c r="D4" s="13"/>
      <c r="G4" s="13"/>
      <c r="I4" s="48"/>
      <c r="J4" s="13"/>
    </row>
    <row r="5" spans="1:14" s="12" customFormat="1" ht="11.25">
      <c r="A5" s="160" t="s">
        <v>1</v>
      </c>
      <c r="B5" s="166"/>
      <c r="D5" s="13"/>
      <c r="G5" s="13"/>
      <c r="I5" s="48"/>
      <c r="J5" s="13"/>
    </row>
    <row r="6" spans="1:14" s="12" customFormat="1" ht="11.25">
      <c r="A6" s="11" t="s">
        <v>93</v>
      </c>
      <c r="B6" s="166"/>
      <c r="D6" s="13"/>
      <c r="G6" s="13"/>
      <c r="I6" s="48"/>
      <c r="J6" s="13"/>
    </row>
    <row r="7" spans="1:14">
      <c r="A7" s="14"/>
      <c r="B7" s="52"/>
      <c r="C7" s="192"/>
      <c r="D7" s="192"/>
      <c r="E7" s="192"/>
      <c r="F7" s="192"/>
      <c r="G7" s="192"/>
      <c r="H7" s="192"/>
      <c r="I7" s="192"/>
      <c r="J7" s="192"/>
      <c r="K7" s="192"/>
    </row>
    <row r="8" spans="1:14" ht="14.25" customHeight="1">
      <c r="A8" s="186" t="s">
        <v>2</v>
      </c>
      <c r="B8" s="17" t="s">
        <v>3</v>
      </c>
      <c r="C8" s="194" t="s">
        <v>86</v>
      </c>
      <c r="D8" s="195"/>
      <c r="E8" s="196"/>
      <c r="F8" s="183" t="s">
        <v>87</v>
      </c>
      <c r="G8" s="184"/>
      <c r="H8" s="185"/>
      <c r="I8" s="183" t="s">
        <v>88</v>
      </c>
      <c r="J8" s="184"/>
      <c r="K8" s="185"/>
    </row>
    <row r="9" spans="1:14">
      <c r="A9" s="187"/>
      <c r="B9" s="35"/>
      <c r="C9" s="122" t="s">
        <v>4</v>
      </c>
      <c r="D9" s="122" t="s">
        <v>5</v>
      </c>
      <c r="E9" s="149" t="s">
        <v>6</v>
      </c>
      <c r="F9" s="123" t="s">
        <v>4</v>
      </c>
      <c r="G9" s="124" t="s">
        <v>5</v>
      </c>
      <c r="H9" s="150" t="s">
        <v>6</v>
      </c>
      <c r="I9" s="138" t="s">
        <v>4</v>
      </c>
      <c r="J9" s="124" t="s">
        <v>5</v>
      </c>
      <c r="K9" s="150" t="str">
        <f>ความดันโลหิตสูง!K9</f>
        <v>ประชากรกลางปี</v>
      </c>
    </row>
    <row r="10" spans="1:14">
      <c r="A10" s="25"/>
      <c r="B10" s="180" t="s">
        <v>7</v>
      </c>
      <c r="C10" s="119">
        <f>[3]Sheet1!$D$26</f>
        <v>327453</v>
      </c>
      <c r="D10" s="120">
        <f>C10*100000/E10</f>
        <v>503.66927666325279</v>
      </c>
      <c r="E10" s="119">
        <f>ความดันโลหิตสูง!E10</f>
        <v>65013495</v>
      </c>
      <c r="F10" s="119">
        <f>[1]Sheet2!$D$21</f>
        <v>326946</v>
      </c>
      <c r="G10" s="120">
        <f>F10*100000/H10</f>
        <v>501.41402940032157</v>
      </c>
      <c r="H10" s="119">
        <v>65204797</v>
      </c>
      <c r="I10" s="115">
        <f>'[2]All Diagnosis'!$D$23</f>
        <v>337441</v>
      </c>
      <c r="J10" s="120">
        <f>I10*100000/K10</f>
        <v>515.91497580050373</v>
      </c>
      <c r="K10" s="119">
        <f>ความดันโลหิตสูง!K10</f>
        <v>65406320</v>
      </c>
      <c r="L10" s="45"/>
      <c r="M10" s="45"/>
    </row>
    <row r="11" spans="1:14">
      <c r="A11" s="26"/>
      <c r="B11" s="181" t="s">
        <v>8</v>
      </c>
      <c r="C11" s="118">
        <f>[3]Sheet1!$H$26</f>
        <v>45798</v>
      </c>
      <c r="D11" s="117">
        <f>C11*100000/E11</f>
        <v>817.98604826364158</v>
      </c>
      <c r="E11" s="118">
        <f>ความดันโลหิตสูง!E11</f>
        <v>5598873</v>
      </c>
      <c r="F11" s="118">
        <f>[1]Sheet2!$H$21</f>
        <v>44691</v>
      </c>
      <c r="G11" s="117">
        <f>F11*100000/H11</f>
        <v>800.00787638373743</v>
      </c>
      <c r="H11" s="118">
        <v>5586320</v>
      </c>
      <c r="I11" s="118">
        <f>'[2]All Diagnosis'!$H$24</f>
        <v>44693</v>
      </c>
      <c r="J11" s="117">
        <f>I11*100000/K11</f>
        <v>801.65320682806998</v>
      </c>
      <c r="K11" s="118">
        <f>ความดันโลหิตสูง!K11</f>
        <v>5575104</v>
      </c>
      <c r="M11" s="45"/>
    </row>
    <row r="12" spans="1:14">
      <c r="A12" s="79">
        <v>1</v>
      </c>
      <c r="B12" s="182" t="s">
        <v>9</v>
      </c>
      <c r="C12" s="80">
        <f>[3]Sheet1!$AF$26</f>
        <v>6681</v>
      </c>
      <c r="D12" s="81">
        <f>C12*100000/E12</f>
        <v>416.85931045068349</v>
      </c>
      <c r="E12" s="80">
        <f>ความดันโลหิตสูง!E12</f>
        <v>1602699</v>
      </c>
      <c r="F12" s="116">
        <f>[1]Sheet2!$AF$21</f>
        <v>5877</v>
      </c>
      <c r="G12" s="83">
        <f>F12*100000/H12</f>
        <v>364.93608185199008</v>
      </c>
      <c r="H12" s="80">
        <v>1610419</v>
      </c>
      <c r="I12" s="51">
        <v>6303</v>
      </c>
      <c r="J12" s="83">
        <f>I12*100000/K12</f>
        <v>389.05005863835567</v>
      </c>
      <c r="K12" s="80">
        <f>ความดันโลหิตสูง!K12</f>
        <v>1620100</v>
      </c>
    </row>
    <row r="13" spans="1:14">
      <c r="A13" s="79">
        <v>1</v>
      </c>
      <c r="B13" s="182" t="s">
        <v>10</v>
      </c>
      <c r="C13" s="80">
        <f>[3]Sheet1!$DH$26</f>
        <v>1166</v>
      </c>
      <c r="D13" s="81">
        <f t="shared" ref="D13:D76" si="0">C13*100000/E13</f>
        <v>288.54529616724739</v>
      </c>
      <c r="E13" s="80">
        <f>ความดันโลหิตสูง!E13</f>
        <v>404096</v>
      </c>
      <c r="F13" s="82">
        <f>[1]Sheet2!$DH$21</f>
        <v>1490</v>
      </c>
      <c r="G13" s="83">
        <f t="shared" ref="G13:G76" si="1">F13*100000/H13</f>
        <v>369.16459785834979</v>
      </c>
      <c r="H13" s="80">
        <v>403614</v>
      </c>
      <c r="I13" s="51">
        <v>1547</v>
      </c>
      <c r="J13" s="83">
        <f t="shared" ref="J13:J76" si="2">I13*100000/K13</f>
        <v>383.55688889990824</v>
      </c>
      <c r="K13" s="80">
        <f>ความดันโลหิตสูง!K13</f>
        <v>403330</v>
      </c>
    </row>
    <row r="14" spans="1:14">
      <c r="A14" s="79">
        <v>1</v>
      </c>
      <c r="B14" s="182" t="s">
        <v>11</v>
      </c>
      <c r="C14" s="80">
        <f>[3]Sheet1!$DF$26</f>
        <v>5754</v>
      </c>
      <c r="D14" s="81">
        <f t="shared" si="0"/>
        <v>769.2379677893299</v>
      </c>
      <c r="E14" s="80">
        <f>ความดันโลหิตสูง!E14</f>
        <v>748013</v>
      </c>
      <c r="F14" s="82">
        <f>[1]Sheet2!$DF$21</f>
        <v>6446</v>
      </c>
      <c r="G14" s="83">
        <f t="shared" si="1"/>
        <v>865.0943940648566</v>
      </c>
      <c r="H14" s="80">
        <v>745121</v>
      </c>
      <c r="I14" s="51">
        <v>6485</v>
      </c>
      <c r="J14" s="83">
        <f t="shared" si="2"/>
        <v>873.89735310843332</v>
      </c>
      <c r="K14" s="80">
        <f>ความดันโลหิตสูง!K14</f>
        <v>742078</v>
      </c>
      <c r="M14" s="45"/>
    </row>
    <row r="15" spans="1:14">
      <c r="A15" s="79">
        <v>1</v>
      </c>
      <c r="B15" s="182" t="s">
        <v>12</v>
      </c>
      <c r="C15" s="80">
        <f>[3]Sheet1!$CH$26</f>
        <v>2748</v>
      </c>
      <c r="D15" s="81">
        <f t="shared" si="0"/>
        <v>609.90090220057039</v>
      </c>
      <c r="E15" s="80">
        <f>ความดันโลหิตสูง!E15</f>
        <v>450565</v>
      </c>
      <c r="F15" s="116">
        <f>[1]Sheet2!$CH$21</f>
        <v>2784</v>
      </c>
      <c r="G15" s="83">
        <f t="shared" si="1"/>
        <v>621.20671188861127</v>
      </c>
      <c r="H15" s="80">
        <v>448160</v>
      </c>
      <c r="I15" s="51">
        <v>2781</v>
      </c>
      <c r="J15" s="83">
        <f t="shared" si="2"/>
        <v>623.86992278460002</v>
      </c>
      <c r="K15" s="80">
        <f>ความดันโลหิตสูง!K15</f>
        <v>445766</v>
      </c>
    </row>
    <row r="16" spans="1:14">
      <c r="A16" s="79">
        <v>1</v>
      </c>
      <c r="B16" s="182" t="s">
        <v>13</v>
      </c>
      <c r="C16" s="80">
        <f>[3]Sheet1!$BD$26</f>
        <v>1610</v>
      </c>
      <c r="D16" s="81">
        <f t="shared" si="0"/>
        <v>336.86377731002767</v>
      </c>
      <c r="E16" s="80">
        <f>ความดันโลหิตสูง!E16</f>
        <v>477938</v>
      </c>
      <c r="F16" s="116">
        <f>[1]Sheet2!$BD$21</f>
        <v>1645</v>
      </c>
      <c r="G16" s="83">
        <f t="shared" si="1"/>
        <v>344.07531589042298</v>
      </c>
      <c r="H16" s="80">
        <v>478093</v>
      </c>
      <c r="I16" s="51">
        <v>1679</v>
      </c>
      <c r="J16" s="83">
        <f t="shared" si="2"/>
        <v>351.51408568653068</v>
      </c>
      <c r="K16" s="80">
        <f>ความดันโลหิตสูง!K16</f>
        <v>477648</v>
      </c>
      <c r="N16" s="45"/>
    </row>
    <row r="17" spans="1:11">
      <c r="A17" s="79">
        <v>1</v>
      </c>
      <c r="B17" s="182" t="s">
        <v>14</v>
      </c>
      <c r="C17" s="80">
        <f>[3]Sheet1!$BT$26</f>
        <v>2378</v>
      </c>
      <c r="D17" s="81">
        <f t="shared" si="0"/>
        <v>496.57223163069057</v>
      </c>
      <c r="E17" s="80">
        <f>ความดันโลหิตสูง!E17</f>
        <v>478883</v>
      </c>
      <c r="F17" s="116">
        <f>[1]Sheet2!$BT$21</f>
        <v>2263</v>
      </c>
      <c r="G17" s="83">
        <f t="shared" si="1"/>
        <v>475.42915727398207</v>
      </c>
      <c r="H17" s="80">
        <v>475991</v>
      </c>
      <c r="I17" s="51">
        <v>2197</v>
      </c>
      <c r="J17" s="83">
        <f t="shared" si="2"/>
        <v>463.59111137370257</v>
      </c>
      <c r="K17" s="80">
        <f>ความดันโลหิตสูง!K17</f>
        <v>473909</v>
      </c>
    </row>
    <row r="18" spans="1:11">
      <c r="A18" s="79">
        <v>1</v>
      </c>
      <c r="B18" s="182" t="s">
        <v>15</v>
      </c>
      <c r="C18" s="80">
        <f>[3]Sheet1!$AD$26</f>
        <v>5020</v>
      </c>
      <c r="D18" s="81">
        <f t="shared" si="0"/>
        <v>431.9777092617914</v>
      </c>
      <c r="E18" s="80">
        <f>ความดันโลหิตสูง!E18</f>
        <v>1162097</v>
      </c>
      <c r="F18" s="116">
        <f>[1]Sheet2!$AD$21</f>
        <v>4878</v>
      </c>
      <c r="G18" s="83">
        <f t="shared" si="1"/>
        <v>418.18800628567948</v>
      </c>
      <c r="H18" s="80">
        <v>1166461</v>
      </c>
      <c r="I18" s="51">
        <v>4648</v>
      </c>
      <c r="J18" s="83">
        <f t="shared" si="2"/>
        <v>397.18619897592959</v>
      </c>
      <c r="K18" s="80">
        <f>ความดันโลหิตสูง!K18</f>
        <v>1170232</v>
      </c>
    </row>
    <row r="19" spans="1:11">
      <c r="A19" s="79">
        <v>1</v>
      </c>
      <c r="B19" s="182" t="s">
        <v>16</v>
      </c>
      <c r="C19" s="80">
        <f>[3]Sheet1!$CP$26</f>
        <v>417</v>
      </c>
      <c r="D19" s="81">
        <f t="shared" si="0"/>
        <v>180.36956296065608</v>
      </c>
      <c r="E19" s="80">
        <f>ความดันโลหิตสูง!E19</f>
        <v>231192</v>
      </c>
      <c r="F19" s="116">
        <f>[1]Sheet2!$CP$21</f>
        <v>325</v>
      </c>
      <c r="G19" s="83">
        <f t="shared" si="1"/>
        <v>139.10765648541295</v>
      </c>
      <c r="H19" s="80">
        <v>233632</v>
      </c>
      <c r="I19" s="51">
        <v>367</v>
      </c>
      <c r="J19" s="83">
        <f t="shared" si="2"/>
        <v>154.56796778921478</v>
      </c>
      <c r="K19" s="80">
        <f>ความดันโลหิตสูง!K19</f>
        <v>237436</v>
      </c>
    </row>
    <row r="20" spans="1:11">
      <c r="A20" s="78"/>
      <c r="B20" s="178" t="s">
        <v>17</v>
      </c>
      <c r="C20" s="94">
        <f>SUM(C12:C19)</f>
        <v>25774</v>
      </c>
      <c r="D20" s="95">
        <f t="shared" si="0"/>
        <v>463.93805903105095</v>
      </c>
      <c r="E20" s="94">
        <f>ความดันโลหิตสูง!E20</f>
        <v>5555483</v>
      </c>
      <c r="F20" s="94">
        <f>SUM(F12:F19)</f>
        <v>25708</v>
      </c>
      <c r="G20" s="95">
        <f t="shared" si="1"/>
        <v>462.25014119415101</v>
      </c>
      <c r="H20" s="94">
        <f>SUM(H12:H19)</f>
        <v>5561491</v>
      </c>
      <c r="I20" s="94">
        <f>SUM(I12:I19)</f>
        <v>26007</v>
      </c>
      <c r="J20" s="95">
        <f t="shared" si="2"/>
        <v>466.87020319005535</v>
      </c>
      <c r="K20" s="94">
        <f>ความดันโลหิตสูง!K20</f>
        <v>5570499</v>
      </c>
    </row>
    <row r="21" spans="1:11">
      <c r="A21" s="79">
        <v>2</v>
      </c>
      <c r="B21" s="182" t="s">
        <v>18</v>
      </c>
      <c r="C21" s="80">
        <f>[3]Sheet1!$EX$26</f>
        <v>3438</v>
      </c>
      <c r="D21" s="81">
        <f t="shared" si="0"/>
        <v>750.69435952975698</v>
      </c>
      <c r="E21" s="80">
        <f>ความดันโลหิตสูง!E21</f>
        <v>457976</v>
      </c>
      <c r="F21" s="82">
        <f>[1]Sheet2!$EX$21</f>
        <v>3104</v>
      </c>
      <c r="G21" s="83">
        <f t="shared" si="1"/>
        <v>679.76260867660903</v>
      </c>
      <c r="H21" s="80">
        <v>456630</v>
      </c>
      <c r="I21" s="51">
        <v>3171</v>
      </c>
      <c r="J21" s="83">
        <f t="shared" si="2"/>
        <v>696.60003822403235</v>
      </c>
      <c r="K21" s="80">
        <f>ความดันโลหิตสูง!K21</f>
        <v>455211</v>
      </c>
    </row>
    <row r="22" spans="1:11">
      <c r="A22" s="79">
        <v>2</v>
      </c>
      <c r="B22" s="182" t="s">
        <v>19</v>
      </c>
      <c r="C22" s="80">
        <f>[3]Sheet1!$AL$26</f>
        <v>1820</v>
      </c>
      <c r="D22" s="81">
        <f t="shared" si="0"/>
        <v>345.64093604123383</v>
      </c>
      <c r="E22" s="80">
        <f>ความดันโลหิตสูง!E22</f>
        <v>526558</v>
      </c>
      <c r="F22" s="116">
        <f>[1]Sheet2!$AL$21</f>
        <v>1582</v>
      </c>
      <c r="G22" s="83">
        <f t="shared" si="1"/>
        <v>297.23600576434933</v>
      </c>
      <c r="H22" s="80">
        <v>532237</v>
      </c>
      <c r="I22" s="116">
        <f>'[2]All Diagnosis'!$AL$24</f>
        <v>1544</v>
      </c>
      <c r="J22" s="83">
        <f t="shared" si="2"/>
        <v>287.14789976604141</v>
      </c>
      <c r="K22" s="80">
        <f>ความดันโลหิตสูง!K22</f>
        <v>537702</v>
      </c>
    </row>
    <row r="23" spans="1:11">
      <c r="A23" s="79">
        <v>2</v>
      </c>
      <c r="B23" s="182" t="s">
        <v>20</v>
      </c>
      <c r="C23" s="80">
        <f>[3]Sheet1!$EF$26</f>
        <v>2228</v>
      </c>
      <c r="D23" s="81">
        <f t="shared" si="0"/>
        <v>371.10943064351176</v>
      </c>
      <c r="E23" s="80">
        <f>ความดันโลหิตสูง!E23</f>
        <v>600362</v>
      </c>
      <c r="F23" s="82">
        <f>[1]Sheet2!$EF$21</f>
        <v>2209</v>
      </c>
      <c r="G23" s="83">
        <f t="shared" si="1"/>
        <v>368.6951296858831</v>
      </c>
      <c r="H23" s="80">
        <v>599140</v>
      </c>
      <c r="I23" s="51">
        <v>2330</v>
      </c>
      <c r="J23" s="83">
        <f t="shared" si="2"/>
        <v>389.86746179549863</v>
      </c>
      <c r="K23" s="80">
        <f>ความดันโลหิตสูง!K23</f>
        <v>597639</v>
      </c>
    </row>
    <row r="24" spans="1:11">
      <c r="A24" s="79">
        <v>2</v>
      </c>
      <c r="B24" s="182" t="s">
        <v>21</v>
      </c>
      <c r="C24" s="80">
        <f>[3]Sheet1!$CB$26</f>
        <v>5420</v>
      </c>
      <c r="D24" s="81">
        <f t="shared" si="0"/>
        <v>627.82419532514223</v>
      </c>
      <c r="E24" s="80">
        <f>ความดันโลหิตสูง!E24</f>
        <v>863299</v>
      </c>
      <c r="F24" s="116">
        <f>[1]Sheet2!$CB$21</f>
        <v>5522</v>
      </c>
      <c r="G24" s="83">
        <f t="shared" si="1"/>
        <v>638.96654509099665</v>
      </c>
      <c r="H24" s="80">
        <v>864208</v>
      </c>
      <c r="I24" s="51">
        <v>5314</v>
      </c>
      <c r="J24" s="83">
        <f t="shared" si="2"/>
        <v>614.58820046169285</v>
      </c>
      <c r="K24" s="80">
        <f>ความดันโลหิตสูง!K24</f>
        <v>864644</v>
      </c>
    </row>
    <row r="25" spans="1:11">
      <c r="A25" s="79">
        <v>2</v>
      </c>
      <c r="B25" s="182" t="s">
        <v>22</v>
      </c>
      <c r="C25" s="80">
        <f>[3]Sheet1!$CF$26</f>
        <v>3233</v>
      </c>
      <c r="D25" s="81">
        <f t="shared" si="0"/>
        <v>325.20505118987023</v>
      </c>
      <c r="E25" s="80">
        <f>ความดันโลหิตสูง!E25</f>
        <v>994142</v>
      </c>
      <c r="F25" s="116">
        <f>[1]Sheet2!$CF$21</f>
        <v>2808</v>
      </c>
      <c r="G25" s="83">
        <f t="shared" si="1"/>
        <v>282.6678692802036</v>
      </c>
      <c r="H25" s="80">
        <v>993392</v>
      </c>
      <c r="I25" s="51">
        <v>3073</v>
      </c>
      <c r="J25" s="83">
        <f t="shared" si="2"/>
        <v>309.45878448053622</v>
      </c>
      <c r="K25" s="80">
        <f>ความดันโลหิตสูง!K25</f>
        <v>993024</v>
      </c>
    </row>
    <row r="26" spans="1:11">
      <c r="A26" s="78"/>
      <c r="B26" s="178" t="s">
        <v>17</v>
      </c>
      <c r="C26" s="94">
        <f>SUM(C21:C25)</f>
        <v>16139</v>
      </c>
      <c r="D26" s="95">
        <f t="shared" si="0"/>
        <v>468.83846642557074</v>
      </c>
      <c r="E26" s="94">
        <f>ความดันโลหิตสูง!E26</f>
        <v>3442337</v>
      </c>
      <c r="F26" s="94">
        <f>SUM(F21:F25)</f>
        <v>15225</v>
      </c>
      <c r="G26" s="95">
        <f t="shared" si="1"/>
        <v>441.86699179564005</v>
      </c>
      <c r="H26" s="94">
        <f>SUM(H21:H25)</f>
        <v>3445607</v>
      </c>
      <c r="I26" s="94">
        <f>SUM(I21:I25)</f>
        <v>15432</v>
      </c>
      <c r="J26" s="95">
        <f t="shared" si="2"/>
        <v>447.53525007105117</v>
      </c>
      <c r="K26" s="94">
        <f>ความดันโลหิตสูง!K26</f>
        <v>3448220</v>
      </c>
    </row>
    <row r="27" spans="1:11">
      <c r="A27" s="79">
        <v>3</v>
      </c>
      <c r="B27" s="182" t="s">
        <v>23</v>
      </c>
      <c r="C27" s="80">
        <f>[3]Sheet1!$X$26</f>
        <v>1611</v>
      </c>
      <c r="D27" s="81">
        <f t="shared" si="0"/>
        <v>487.10133884837268</v>
      </c>
      <c r="E27" s="80">
        <f>ความดันโลหิตสูง!E27</f>
        <v>330732</v>
      </c>
      <c r="F27" s="116">
        <f>[1]Sheet2!$X$21</f>
        <v>1600</v>
      </c>
      <c r="G27" s="83">
        <f t="shared" si="1"/>
        <v>485.21607278241089</v>
      </c>
      <c r="H27" s="80">
        <v>329750</v>
      </c>
      <c r="I27" s="51">
        <v>1598</v>
      </c>
      <c r="J27" s="83">
        <f t="shared" si="2"/>
        <v>486.23451230495851</v>
      </c>
      <c r="K27" s="80">
        <f>ความดันโลหิตสูง!K27</f>
        <v>328648</v>
      </c>
    </row>
    <row r="28" spans="1:11">
      <c r="A28" s="79">
        <v>3</v>
      </c>
      <c r="B28" s="182" t="s">
        <v>24</v>
      </c>
      <c r="C28" s="80">
        <f>[3]Sheet1!$AX$26</f>
        <v>6250</v>
      </c>
      <c r="D28" s="81">
        <f t="shared" si="0"/>
        <v>585.51793980126115</v>
      </c>
      <c r="E28" s="80">
        <f>ความดันโลหิตสูง!E28</f>
        <v>1067431</v>
      </c>
      <c r="F28" s="116">
        <f>[1]Sheet2!$AX$21</f>
        <v>5293</v>
      </c>
      <c r="G28" s="83">
        <f t="shared" si="1"/>
        <v>497.43669265216556</v>
      </c>
      <c r="H28" s="80">
        <v>1064055</v>
      </c>
      <c r="I28" s="51">
        <v>5878</v>
      </c>
      <c r="J28" s="83">
        <f t="shared" si="2"/>
        <v>553.11993330190387</v>
      </c>
      <c r="K28" s="80">
        <f>ความดันโลหิตสูง!K28</f>
        <v>1062699</v>
      </c>
    </row>
    <row r="29" spans="1:11">
      <c r="A29" s="79">
        <v>3</v>
      </c>
      <c r="B29" s="182" t="s">
        <v>25</v>
      </c>
      <c r="C29" s="80">
        <f>[3]Sheet1!$EZ$26</f>
        <v>1451</v>
      </c>
      <c r="D29" s="81">
        <f t="shared" si="0"/>
        <v>439.49986066854865</v>
      </c>
      <c r="E29" s="80">
        <f>ความดันโลหิตสูง!E29</f>
        <v>330148</v>
      </c>
      <c r="F29" s="82">
        <f>[1]Sheet2!$EZ$21</f>
        <v>1492</v>
      </c>
      <c r="G29" s="83">
        <f t="shared" si="1"/>
        <v>452.57927720784068</v>
      </c>
      <c r="H29" s="80">
        <v>329666</v>
      </c>
      <c r="I29" s="51">
        <v>1282</v>
      </c>
      <c r="J29" s="83">
        <f t="shared" si="2"/>
        <v>389.42300390334287</v>
      </c>
      <c r="K29" s="80">
        <f>ความดันโลหิตสูง!K29</f>
        <v>329205</v>
      </c>
    </row>
    <row r="30" spans="1:11">
      <c r="A30" s="79">
        <v>3</v>
      </c>
      <c r="B30" s="182" t="s">
        <v>26</v>
      </c>
      <c r="C30" s="80">
        <f>[3]Sheet1!$N$26</f>
        <v>2367</v>
      </c>
      <c r="D30" s="81">
        <f t="shared" si="0"/>
        <v>324.8170074020403</v>
      </c>
      <c r="E30" s="80">
        <f>ความดันโลหิตสูง!E30</f>
        <v>728718</v>
      </c>
      <c r="F30" s="116">
        <f>[1]Sheet2!$N$21</f>
        <v>2301</v>
      </c>
      <c r="G30" s="83">
        <f t="shared" si="1"/>
        <v>316.0462490625747</v>
      </c>
      <c r="H30" s="80">
        <v>728058</v>
      </c>
      <c r="I30" s="116">
        <f>'[2]All Diagnosis'!$N$23</f>
        <v>2427</v>
      </c>
      <c r="J30" s="83">
        <f t="shared" si="2"/>
        <v>333.84044435029728</v>
      </c>
      <c r="K30" s="80">
        <f>ความดันโลหิตสูง!K30</f>
        <v>726994</v>
      </c>
    </row>
    <row r="31" spans="1:11">
      <c r="A31" s="79">
        <v>3</v>
      </c>
      <c r="B31" s="182" t="s">
        <v>27</v>
      </c>
      <c r="C31" s="80">
        <f>[3]Sheet1!$BZ$26</f>
        <v>2946</v>
      </c>
      <c r="D31" s="81">
        <f t="shared" si="0"/>
        <v>541.36200506079751</v>
      </c>
      <c r="E31" s="80">
        <f>ความดันโลหิตสูง!E31</f>
        <v>544183</v>
      </c>
      <c r="F31" s="116">
        <f>[1]Sheet2!$BZ$21</f>
        <v>2593</v>
      </c>
      <c r="G31" s="83">
        <f t="shared" si="1"/>
        <v>478.31620888749518</v>
      </c>
      <c r="H31" s="80">
        <v>542110</v>
      </c>
      <c r="I31" s="51">
        <v>2631</v>
      </c>
      <c r="J31" s="83">
        <f t="shared" si="2"/>
        <v>487.20507982126554</v>
      </c>
      <c r="K31" s="80">
        <f>ความดันโลหิตสูง!K31</f>
        <v>540019</v>
      </c>
    </row>
    <row r="32" spans="1:11">
      <c r="A32" s="78"/>
      <c r="B32" s="178" t="s">
        <v>17</v>
      </c>
      <c r="C32" s="94">
        <f>SUM(C27:C31)</f>
        <v>14625</v>
      </c>
      <c r="D32" s="95">
        <f t="shared" si="0"/>
        <v>487.30312953566761</v>
      </c>
      <c r="E32" s="94">
        <f>ความดันโลหิตสูง!E32</f>
        <v>3001212</v>
      </c>
      <c r="F32" s="94">
        <f>SUM(F27:F31)</f>
        <v>13279</v>
      </c>
      <c r="G32" s="95">
        <f t="shared" si="1"/>
        <v>443.57385776975781</v>
      </c>
      <c r="H32" s="94">
        <f>SUM(H27:H31)</f>
        <v>2993639</v>
      </c>
      <c r="I32" s="94">
        <f>SUM(I27:I31)</f>
        <v>13816</v>
      </c>
      <c r="J32" s="95">
        <f t="shared" si="2"/>
        <v>462.45018936826477</v>
      </c>
      <c r="K32" s="94">
        <f>ความดันโลหิตสูง!K32</f>
        <v>2987565</v>
      </c>
    </row>
    <row r="33" spans="1:11">
      <c r="A33" s="79">
        <v>4</v>
      </c>
      <c r="B33" s="182" t="s">
        <v>28</v>
      </c>
      <c r="C33" s="80">
        <f>[3]Sheet1!$AZ$26</f>
        <v>8230</v>
      </c>
      <c r="D33" s="81">
        <f t="shared" si="0"/>
        <v>688.57731392934181</v>
      </c>
      <c r="E33" s="80">
        <f>ความดันโลหิตสูง!E33</f>
        <v>1195218</v>
      </c>
      <c r="F33" s="116">
        <f>[1]Sheet2!$AZ$21</f>
        <v>8015</v>
      </c>
      <c r="G33" s="83">
        <f t="shared" si="1"/>
        <v>661.11326029055988</v>
      </c>
      <c r="H33" s="80">
        <v>1212349</v>
      </c>
      <c r="I33" s="51">
        <v>10005</v>
      </c>
      <c r="J33" s="83">
        <f t="shared" si="2"/>
        <v>814.3090500216091</v>
      </c>
      <c r="K33" s="80">
        <f>ความดันโลหิตสูง!K33</f>
        <v>1228649</v>
      </c>
    </row>
    <row r="34" spans="1:11">
      <c r="A34" s="79">
        <v>4</v>
      </c>
      <c r="B34" s="182" t="s">
        <v>29</v>
      </c>
      <c r="C34" s="80">
        <f>[3]Sheet1!$BJ$26</f>
        <v>5965</v>
      </c>
      <c r="D34" s="81">
        <f t="shared" si="0"/>
        <v>544.22699694357004</v>
      </c>
      <c r="E34" s="80">
        <f>ความดันโลหิตสูง!E34</f>
        <v>1096050</v>
      </c>
      <c r="F34" s="116">
        <f>[1]Sheet2!$BJ$21</f>
        <v>4406</v>
      </c>
      <c r="G34" s="83">
        <f t="shared" si="1"/>
        <v>396.04031593338686</v>
      </c>
      <c r="H34" s="80">
        <v>1112513</v>
      </c>
      <c r="I34" s="51">
        <v>6317</v>
      </c>
      <c r="J34" s="83">
        <f t="shared" si="2"/>
        <v>559.5187270926815</v>
      </c>
      <c r="K34" s="80">
        <f>ความดันโลหิตสูง!K34</f>
        <v>1129006</v>
      </c>
    </row>
    <row r="35" spans="1:11">
      <c r="A35" s="79">
        <v>4</v>
      </c>
      <c r="B35" s="182" t="s">
        <v>30</v>
      </c>
      <c r="C35" s="80">
        <f>[3]Sheet1!$BR$26</f>
        <v>4553</v>
      </c>
      <c r="D35" s="81">
        <f t="shared" si="0"/>
        <v>563.76500422235597</v>
      </c>
      <c r="E35" s="80">
        <f>ความดันโลหิตสูง!E35</f>
        <v>807606</v>
      </c>
      <c r="F35" s="116">
        <f>[1]Sheet2!$BR$21</f>
        <v>4543</v>
      </c>
      <c r="G35" s="83">
        <f t="shared" si="1"/>
        <v>560.7036009439272</v>
      </c>
      <c r="H35" s="80">
        <v>810232</v>
      </c>
      <c r="I35" s="51">
        <v>4266</v>
      </c>
      <c r="J35" s="83">
        <f t="shared" si="2"/>
        <v>524.32210535113359</v>
      </c>
      <c r="K35" s="80">
        <f>ความดันโลหิตสูง!K35</f>
        <v>813622</v>
      </c>
    </row>
    <row r="36" spans="1:11">
      <c r="A36" s="79">
        <v>4</v>
      </c>
      <c r="B36" s="182" t="s">
        <v>31</v>
      </c>
      <c r="C36" s="80">
        <f>[3]Sheet1!$ER$26</f>
        <v>3217</v>
      </c>
      <c r="D36" s="81">
        <f t="shared" si="0"/>
        <v>1138.970713193225</v>
      </c>
      <c r="E36" s="80">
        <f>ความดันโลหิตสูง!E36</f>
        <v>282448</v>
      </c>
      <c r="F36" s="82">
        <f>[1]Sheet2!$ER$21</f>
        <v>2944</v>
      </c>
      <c r="G36" s="83">
        <f t="shared" si="1"/>
        <v>1046.0786264532817</v>
      </c>
      <c r="H36" s="80">
        <v>281432</v>
      </c>
      <c r="I36" s="51">
        <v>2755</v>
      </c>
      <c r="J36" s="83">
        <f t="shared" si="2"/>
        <v>981.75118754476682</v>
      </c>
      <c r="K36" s="80">
        <f>ความดันโลหิตสูง!K36</f>
        <v>280621</v>
      </c>
    </row>
    <row r="37" spans="1:11">
      <c r="A37" s="79">
        <v>4</v>
      </c>
      <c r="B37" s="182" t="s">
        <v>32</v>
      </c>
      <c r="C37" s="80">
        <f>[3]Sheet1!$DD$26</f>
        <v>4677</v>
      </c>
      <c r="D37" s="81">
        <f t="shared" si="0"/>
        <v>617.84987714338558</v>
      </c>
      <c r="E37" s="80">
        <f>ความดันโลหิตสูง!E37</f>
        <v>756980</v>
      </c>
      <c r="F37" s="82">
        <f>[1]Sheet2!$DD$21</f>
        <v>4315</v>
      </c>
      <c r="G37" s="83">
        <f t="shared" si="1"/>
        <v>570.64189609159894</v>
      </c>
      <c r="H37" s="80">
        <v>756166</v>
      </c>
      <c r="I37" s="51">
        <v>4163</v>
      </c>
      <c r="J37" s="83">
        <f t="shared" si="2"/>
        <v>550.14397834840508</v>
      </c>
      <c r="K37" s="80">
        <f>ความดันโลหิตสูง!K37</f>
        <v>756711</v>
      </c>
    </row>
    <row r="38" spans="1:11">
      <c r="A38" s="79">
        <v>4</v>
      </c>
      <c r="B38" s="182" t="s">
        <v>33</v>
      </c>
      <c r="C38" s="80">
        <f>[3]Sheet1!$ED$26</f>
        <v>1774</v>
      </c>
      <c r="D38" s="81">
        <f t="shared" si="0"/>
        <v>841.76362290508098</v>
      </c>
      <c r="E38" s="80">
        <f>ความดันโลหิตสูง!E38</f>
        <v>210748</v>
      </c>
      <c r="F38" s="82">
        <f>[1]Sheet2!$ED$21</f>
        <v>1767</v>
      </c>
      <c r="G38" s="83">
        <f t="shared" si="1"/>
        <v>841.17621856300252</v>
      </c>
      <c r="H38" s="80">
        <v>210063</v>
      </c>
      <c r="I38" s="51">
        <v>1840</v>
      </c>
      <c r="J38" s="83">
        <f t="shared" si="2"/>
        <v>878.51645308531158</v>
      </c>
      <c r="K38" s="80">
        <f>ความดันโลหิตสูง!K38</f>
        <v>209444</v>
      </c>
    </row>
    <row r="39" spans="1:11">
      <c r="A39" s="79">
        <v>4</v>
      </c>
      <c r="B39" s="182" t="s">
        <v>34</v>
      </c>
      <c r="C39" s="80">
        <f>[3]Sheet1!$EB$26</f>
        <v>4020</v>
      </c>
      <c r="D39" s="81">
        <f t="shared" si="0"/>
        <v>635.2738156568131</v>
      </c>
      <c r="E39" s="80">
        <f>ความดันโลหิตสูง!E39</f>
        <v>632798</v>
      </c>
      <c r="F39" s="82">
        <f>[1]Sheet2!$EB$21</f>
        <v>4395</v>
      </c>
      <c r="G39" s="83">
        <f t="shared" si="1"/>
        <v>692.27097959100092</v>
      </c>
      <c r="H39" s="80">
        <v>634867</v>
      </c>
      <c r="I39" s="51">
        <v>4375</v>
      </c>
      <c r="J39" s="83">
        <f t="shared" si="2"/>
        <v>686.5728324307189</v>
      </c>
      <c r="K39" s="80">
        <f>ความดันโลหิตสูง!K39</f>
        <v>637223</v>
      </c>
    </row>
    <row r="40" spans="1:11">
      <c r="A40" s="79">
        <v>4</v>
      </c>
      <c r="B40" s="182" t="s">
        <v>35</v>
      </c>
      <c r="C40" s="80">
        <f>[3]Sheet1!$AN$26</f>
        <v>2491</v>
      </c>
      <c r="D40" s="81">
        <f t="shared" si="0"/>
        <v>966.41410320573254</v>
      </c>
      <c r="E40" s="80">
        <f>ความดันโลหิตสูง!E40</f>
        <v>257757</v>
      </c>
      <c r="F40" s="116">
        <f>[1]Sheet2!$AN$21</f>
        <v>2532</v>
      </c>
      <c r="G40" s="83">
        <f t="shared" si="1"/>
        <v>981.32308085838645</v>
      </c>
      <c r="H40" s="80">
        <v>258019</v>
      </c>
      <c r="I40" s="51">
        <v>2695</v>
      </c>
      <c r="J40" s="83">
        <f t="shared" si="2"/>
        <v>1041.8559339397618</v>
      </c>
      <c r="K40" s="80">
        <f>ความดันโลหิตสูง!K40</f>
        <v>258673</v>
      </c>
    </row>
    <row r="41" spans="1:11">
      <c r="A41" s="78"/>
      <c r="B41" s="178" t="s">
        <v>17</v>
      </c>
      <c r="C41" s="94">
        <f>SUM(C33:C40)</f>
        <v>34927</v>
      </c>
      <c r="D41" s="95">
        <f t="shared" si="0"/>
        <v>666.59605065649032</v>
      </c>
      <c r="E41" s="94">
        <f>ความดันโลหิตสูง!E41</f>
        <v>5239605</v>
      </c>
      <c r="F41" s="94">
        <f>SUM(F33:F40)</f>
        <v>32917</v>
      </c>
      <c r="G41" s="95">
        <f t="shared" si="1"/>
        <v>623.94313790494846</v>
      </c>
      <c r="H41" s="94">
        <f>SUM(H33:H40)</f>
        <v>5275641</v>
      </c>
      <c r="I41" s="94">
        <f>SUM(I33:I40)</f>
        <v>36416</v>
      </c>
      <c r="J41" s="95">
        <f t="shared" si="2"/>
        <v>685.29073199611059</v>
      </c>
      <c r="K41" s="94">
        <f>ความดันโลหิตสูง!K41</f>
        <v>5313949</v>
      </c>
    </row>
    <row r="42" spans="1:11">
      <c r="A42" s="79">
        <v>5</v>
      </c>
      <c r="B42" s="182" t="s">
        <v>36</v>
      </c>
      <c r="C42" s="80">
        <f>[3]Sheet1!$DB$26</f>
        <v>5688</v>
      </c>
      <c r="D42" s="81">
        <f t="shared" si="0"/>
        <v>673.05246093680671</v>
      </c>
      <c r="E42" s="80">
        <f>ความดันโลหิตสูง!E42</f>
        <v>845105</v>
      </c>
      <c r="F42" s="82">
        <f>[1]Sheet2!$DB$21</f>
        <v>5607</v>
      </c>
      <c r="G42" s="83">
        <f t="shared" si="1"/>
        <v>662.50831532418249</v>
      </c>
      <c r="H42" s="80">
        <v>846329</v>
      </c>
      <c r="I42" s="51">
        <v>6310</v>
      </c>
      <c r="J42" s="83">
        <f t="shared" si="2"/>
        <v>744.67457367085615</v>
      </c>
      <c r="K42" s="80">
        <f>ความดันโลหิตสูง!K42</f>
        <v>847350</v>
      </c>
    </row>
    <row r="43" spans="1:11" ht="13.5" customHeight="1">
      <c r="A43" s="79">
        <v>5</v>
      </c>
      <c r="B43" s="182" t="s">
        <v>37</v>
      </c>
      <c r="C43" s="80">
        <f>[3]Sheet1!$J$26</f>
        <v>4836</v>
      </c>
      <c r="D43" s="81">
        <f t="shared" si="0"/>
        <v>598.01970892911686</v>
      </c>
      <c r="E43" s="80">
        <f>ความดันโลหิตสูง!E43</f>
        <v>808669</v>
      </c>
      <c r="F43" s="116">
        <f>[1]Sheet2!$J$21</f>
        <v>4894</v>
      </c>
      <c r="G43" s="83">
        <f t="shared" si="1"/>
        <v>603.54480833074354</v>
      </c>
      <c r="H43" s="80">
        <v>810876</v>
      </c>
      <c r="I43" s="116">
        <f>'[2]All Diagnosis'!$J$23</f>
        <v>5168</v>
      </c>
      <c r="J43" s="83">
        <f t="shared" si="2"/>
        <v>633.97196685877191</v>
      </c>
      <c r="K43" s="80">
        <f>ความดันโลหิตสูง!K43</f>
        <v>815178</v>
      </c>
    </row>
    <row r="44" spans="1:11">
      <c r="A44" s="79">
        <v>5</v>
      </c>
      <c r="B44" s="182" t="s">
        <v>38</v>
      </c>
      <c r="C44" s="80">
        <f>[3]Sheet1!$EH$26</f>
        <v>4083</v>
      </c>
      <c r="D44" s="81">
        <f t="shared" si="0"/>
        <v>481.97919568615043</v>
      </c>
      <c r="E44" s="80">
        <f>ความดันโลหิตสูง!E44</f>
        <v>847132</v>
      </c>
      <c r="F44" s="82">
        <f>[1]Sheet2!$EH$21</f>
        <v>4185</v>
      </c>
      <c r="G44" s="83">
        <f t="shared" si="1"/>
        <v>493.43501513908149</v>
      </c>
      <c r="H44" s="80">
        <v>848136</v>
      </c>
      <c r="I44" s="51">
        <v>4129</v>
      </c>
      <c r="J44" s="83">
        <f t="shared" si="2"/>
        <v>486.91497089595185</v>
      </c>
      <c r="K44" s="80">
        <f>ความดันโลหิตสูง!K44</f>
        <v>847992</v>
      </c>
    </row>
    <row r="45" spans="1:11">
      <c r="A45" s="79">
        <v>5</v>
      </c>
      <c r="B45" s="182" t="s">
        <v>39</v>
      </c>
      <c r="C45" s="80">
        <f>[3]Sheet1!$AP$26</f>
        <v>6221</v>
      </c>
      <c r="D45" s="81">
        <f t="shared" si="0"/>
        <v>695.03099205870387</v>
      </c>
      <c r="E45" s="80">
        <f>ความดันโลหิตสูง!E45</f>
        <v>895068</v>
      </c>
      <c r="F45" s="116">
        <f>[1]Sheet2!$AP$21</f>
        <v>5886</v>
      </c>
      <c r="G45" s="83">
        <f t="shared" si="1"/>
        <v>653.93460653934608</v>
      </c>
      <c r="H45" s="80">
        <v>900090</v>
      </c>
      <c r="I45" s="51">
        <v>6498</v>
      </c>
      <c r="J45" s="83">
        <f t="shared" si="2"/>
        <v>717.91189062284218</v>
      </c>
      <c r="K45" s="80">
        <f>ความดันโลหิตสูง!K45</f>
        <v>905125</v>
      </c>
    </row>
    <row r="46" spans="1:11">
      <c r="A46" s="79">
        <v>5</v>
      </c>
      <c r="B46" s="182" t="s">
        <v>40</v>
      </c>
      <c r="C46" s="80">
        <f>[3]Sheet1!$DX$26</f>
        <v>5059</v>
      </c>
      <c r="D46" s="81">
        <f t="shared" si="0"/>
        <v>960.57630780973795</v>
      </c>
      <c r="E46" s="80">
        <f>ความดันโลหิตสูง!E46</f>
        <v>526663</v>
      </c>
      <c r="F46" s="82">
        <f>[1]Sheet2!$DX$21</f>
        <v>4193</v>
      </c>
      <c r="G46" s="83">
        <f t="shared" si="1"/>
        <v>786.34722678043977</v>
      </c>
      <c r="H46" s="80">
        <v>533225</v>
      </c>
      <c r="I46" s="51">
        <v>3278</v>
      </c>
      <c r="J46" s="83">
        <f t="shared" si="2"/>
        <v>606.96734819335563</v>
      </c>
      <c r="K46" s="80">
        <f>ความดันโลหิตสูง!K46</f>
        <v>540062</v>
      </c>
    </row>
    <row r="47" spans="1:11">
      <c r="A47" s="79">
        <v>5</v>
      </c>
      <c r="B47" s="182" t="s">
        <v>41</v>
      </c>
      <c r="C47" s="80">
        <f>[3]Sheet1!$DV$26</f>
        <v>984</v>
      </c>
      <c r="D47" s="81">
        <f t="shared" si="0"/>
        <v>510.35756148667571</v>
      </c>
      <c r="E47" s="80">
        <f>ความดันโลหิตสูง!E47</f>
        <v>192806</v>
      </c>
      <c r="F47" s="82">
        <f>[1]Sheet2!$DV$21</f>
        <v>937</v>
      </c>
      <c r="G47" s="83">
        <f t="shared" si="1"/>
        <v>486.94802596363223</v>
      </c>
      <c r="H47" s="80">
        <v>192423</v>
      </c>
      <c r="I47" s="51">
        <v>1184</v>
      </c>
      <c r="J47" s="83">
        <f t="shared" si="2"/>
        <v>616.22375584215513</v>
      </c>
      <c r="K47" s="80">
        <f>ความดันโลหิตสูง!K47</f>
        <v>192138</v>
      </c>
    </row>
    <row r="48" spans="1:11">
      <c r="A48" s="79">
        <v>5</v>
      </c>
      <c r="B48" s="182" t="s">
        <v>42</v>
      </c>
      <c r="C48" s="80">
        <f>[3]Sheet1!$CD$26</f>
        <v>2138</v>
      </c>
      <c r="D48" s="81">
        <f t="shared" si="0"/>
        <v>449.09362068603355</v>
      </c>
      <c r="E48" s="80">
        <f>ความดันโลหิตสูง!E48</f>
        <v>476070</v>
      </c>
      <c r="F48" s="116">
        <f>[1]Sheet2!$CD$21</f>
        <v>2114</v>
      </c>
      <c r="G48" s="83">
        <f t="shared" si="1"/>
        <v>442.5454948910488</v>
      </c>
      <c r="H48" s="80">
        <v>477691</v>
      </c>
      <c r="I48" s="51">
        <v>1888</v>
      </c>
      <c r="J48" s="83">
        <f t="shared" si="2"/>
        <v>393.92421966282757</v>
      </c>
      <c r="K48" s="80">
        <f>ความดันโลหิตสูง!K48</f>
        <v>479280</v>
      </c>
    </row>
    <row r="49" spans="1:11">
      <c r="A49" s="79">
        <v>5</v>
      </c>
      <c r="B49" s="182" t="s">
        <v>43</v>
      </c>
      <c r="C49" s="80">
        <f>[3]Sheet1!$BL$26</f>
        <v>2798</v>
      </c>
      <c r="D49" s="81">
        <f t="shared" si="0"/>
        <v>531.66928574278836</v>
      </c>
      <c r="E49" s="80">
        <f>ความดันโลหิตสูง!E49</f>
        <v>526267</v>
      </c>
      <c r="F49" s="116">
        <f>[1]Sheet2!$BL$21</f>
        <v>2576</v>
      </c>
      <c r="G49" s="83">
        <f t="shared" si="1"/>
        <v>485.72247446940099</v>
      </c>
      <c r="H49" s="80">
        <v>530344</v>
      </c>
      <c r="I49" s="51">
        <v>2812</v>
      </c>
      <c r="J49" s="83">
        <f t="shared" si="2"/>
        <v>526.0115715063348</v>
      </c>
      <c r="K49" s="80">
        <f>ความดันโลหิตสูง!K49</f>
        <v>534589</v>
      </c>
    </row>
    <row r="50" spans="1:11">
      <c r="A50" s="78"/>
      <c r="B50" s="178" t="s">
        <v>17</v>
      </c>
      <c r="C50" s="94">
        <f>SUM(C42:C49)</f>
        <v>31807</v>
      </c>
      <c r="D50" s="95">
        <f t="shared" si="0"/>
        <v>621.49994724274984</v>
      </c>
      <c r="E50" s="94">
        <f>ความดันโลหิตสูง!E50</f>
        <v>5117780</v>
      </c>
      <c r="F50" s="94">
        <f>SUM(F42:F49)</f>
        <v>30392</v>
      </c>
      <c r="G50" s="95">
        <f t="shared" si="1"/>
        <v>591.38598598902456</v>
      </c>
      <c r="H50" s="94">
        <f>SUM(H42:H49)</f>
        <v>5139114</v>
      </c>
      <c r="I50" s="94">
        <f>SUM(I42:I49)</f>
        <v>31267</v>
      </c>
      <c r="J50" s="95">
        <f t="shared" si="2"/>
        <v>605.74840062816338</v>
      </c>
      <c r="K50" s="94">
        <f>ความดันโลหิตสูง!K50</f>
        <v>5161714</v>
      </c>
    </row>
    <row r="51" spans="1:11">
      <c r="A51" s="79">
        <v>6</v>
      </c>
      <c r="B51" s="182" t="s">
        <v>44</v>
      </c>
      <c r="C51" s="80">
        <f>[3]Sheet1!$DT$26</f>
        <v>9782</v>
      </c>
      <c r="D51" s="81">
        <f t="shared" si="0"/>
        <v>768.75500512005613</v>
      </c>
      <c r="E51" s="80">
        <f>ความดันโลหิตสูง!E51</f>
        <v>1272447</v>
      </c>
      <c r="F51" s="41">
        <f>[1]Sheet2!$DT$21</f>
        <v>8590</v>
      </c>
      <c r="G51" s="83">
        <f t="shared" si="1"/>
        <v>667.88477238269252</v>
      </c>
      <c r="H51" s="80">
        <v>1286150</v>
      </c>
      <c r="I51" s="51">
        <v>8640</v>
      </c>
      <c r="J51" s="83">
        <f t="shared" si="2"/>
        <v>664.19132400083026</v>
      </c>
      <c r="K51" s="80">
        <f>ความดันโลหิตสูง!K51</f>
        <v>1300830</v>
      </c>
    </row>
    <row r="52" spans="1:11">
      <c r="A52" s="79">
        <v>6</v>
      </c>
      <c r="B52" s="182" t="s">
        <v>45</v>
      </c>
      <c r="C52" s="80">
        <f>[3]Sheet1!$V$26</f>
        <v>8916</v>
      </c>
      <c r="D52" s="81">
        <f t="shared" si="0"/>
        <v>613.18007040979762</v>
      </c>
      <c r="E52" s="80">
        <f>ความดันโลหิตสูง!E52</f>
        <v>1454059</v>
      </c>
      <c r="F52" s="116">
        <f>[1]Sheet2!$V$21</f>
        <v>8597</v>
      </c>
      <c r="G52" s="83">
        <f t="shared" si="1"/>
        <v>581.11357231744466</v>
      </c>
      <c r="H52" s="80">
        <v>1479401</v>
      </c>
      <c r="I52" s="51">
        <v>8425</v>
      </c>
      <c r="J52" s="83">
        <f t="shared" si="2"/>
        <v>560.33568264183145</v>
      </c>
      <c r="K52" s="80">
        <f>ความดันโลหิตสูง!K52</f>
        <v>1503563</v>
      </c>
    </row>
    <row r="53" spans="1:11">
      <c r="A53" s="79">
        <v>6</v>
      </c>
      <c r="B53" s="182" t="s">
        <v>46</v>
      </c>
      <c r="C53" s="80">
        <f>[3]Sheet1!$CZ$26</f>
        <v>2148</v>
      </c>
      <c r="D53" s="81">
        <f t="shared" si="0"/>
        <v>311.45194896711922</v>
      </c>
      <c r="E53" s="80">
        <f>ความดันโลหิตสูง!E53</f>
        <v>689673</v>
      </c>
      <c r="F53" s="82">
        <f>[1]Sheet2!$CZ$21</f>
        <v>2238</v>
      </c>
      <c r="G53" s="83">
        <f t="shared" si="1"/>
        <v>319.68277412655038</v>
      </c>
      <c r="H53" s="80">
        <v>700069</v>
      </c>
      <c r="I53" s="51">
        <v>1993</v>
      </c>
      <c r="J53" s="83">
        <f t="shared" si="2"/>
        <v>280.38395579134254</v>
      </c>
      <c r="K53" s="80">
        <f>ความดันโลหิตสูง!K53</f>
        <v>710811</v>
      </c>
    </row>
    <row r="54" spans="1:11">
      <c r="A54" s="79">
        <v>6</v>
      </c>
      <c r="B54" s="182" t="s">
        <v>47</v>
      </c>
      <c r="C54" s="80">
        <f>[3]Sheet1!$R$26</f>
        <v>3163</v>
      </c>
      <c r="D54" s="81">
        <f t="shared" si="0"/>
        <v>597.54671462657586</v>
      </c>
      <c r="E54" s="80">
        <f>ความดันโลหิตสูง!E54</f>
        <v>529331</v>
      </c>
      <c r="F54" s="116">
        <f>[1]Sheet2!$R$21</f>
        <v>3273</v>
      </c>
      <c r="G54" s="83">
        <f t="shared" si="1"/>
        <v>616.59900341927039</v>
      </c>
      <c r="H54" s="80">
        <v>530815</v>
      </c>
      <c r="I54" s="116">
        <f>'[2]All Diagnosis'!$R$23</f>
        <v>3475</v>
      </c>
      <c r="J54" s="83">
        <f t="shared" si="2"/>
        <v>652.55029801361809</v>
      </c>
      <c r="K54" s="80">
        <f>ความดันโลหิตสูง!K54</f>
        <v>532526</v>
      </c>
    </row>
    <row r="55" spans="1:11">
      <c r="A55" s="79">
        <v>6</v>
      </c>
      <c r="B55" s="182" t="s">
        <v>48</v>
      </c>
      <c r="C55" s="80">
        <f>[3]Sheet1!$AJ$26</f>
        <v>1022</v>
      </c>
      <c r="D55" s="81">
        <f t="shared" si="0"/>
        <v>466.83080352452691</v>
      </c>
      <c r="E55" s="80">
        <f>ความดันโลหิตสูง!E55</f>
        <v>218923</v>
      </c>
      <c r="F55" s="116">
        <f>[1]Sheet2!$AJ$21</f>
        <v>1080</v>
      </c>
      <c r="G55" s="83">
        <f t="shared" si="1"/>
        <v>492.58162944178645</v>
      </c>
      <c r="H55" s="80">
        <v>219253</v>
      </c>
      <c r="I55" s="116">
        <f>'[2]All Diagnosis'!$AJ$24</f>
        <v>1139</v>
      </c>
      <c r="J55" s="83">
        <f t="shared" si="2"/>
        <v>518.15357180225544</v>
      </c>
      <c r="K55" s="80">
        <f>ความดันโลหิตสูง!K55</f>
        <v>219819</v>
      </c>
    </row>
    <row r="56" spans="1:11">
      <c r="A56" s="79">
        <v>6</v>
      </c>
      <c r="B56" s="182" t="s">
        <v>49</v>
      </c>
      <c r="C56" s="80">
        <f>[3]Sheet1!$T$26</f>
        <v>3774</v>
      </c>
      <c r="D56" s="81">
        <f t="shared" si="0"/>
        <v>539.29540069905488</v>
      </c>
      <c r="E56" s="80">
        <f>ความดันโลหิตสูง!E56</f>
        <v>699802</v>
      </c>
      <c r="F56" s="116">
        <f>[1]Sheet2!$T$21</f>
        <v>3583</v>
      </c>
      <c r="G56" s="83">
        <f t="shared" si="1"/>
        <v>508.9719987272149</v>
      </c>
      <c r="H56" s="80">
        <v>703968</v>
      </c>
      <c r="I56" s="116">
        <f>'[2]All Diagnosis'!$T$23</f>
        <v>3199</v>
      </c>
      <c r="J56" s="83">
        <f t="shared" si="2"/>
        <v>451.26633883203976</v>
      </c>
      <c r="K56" s="80">
        <f>ความดันโลหิตสูง!K56</f>
        <v>708894</v>
      </c>
    </row>
    <row r="57" spans="1:11">
      <c r="A57" s="79">
        <v>6</v>
      </c>
      <c r="B57" s="182" t="s">
        <v>50</v>
      </c>
      <c r="C57" s="80">
        <f>[3]Sheet1!$BN$26</f>
        <v>1799</v>
      </c>
      <c r="D57" s="81">
        <f t="shared" si="0"/>
        <v>372.55092806391559</v>
      </c>
      <c r="E57" s="80">
        <f>ความดันโลหิตสูง!E57</f>
        <v>482887</v>
      </c>
      <c r="F57" s="116">
        <f>[1]Sheet2!$BN$21</f>
        <v>1691</v>
      </c>
      <c r="G57" s="83">
        <f t="shared" si="1"/>
        <v>348.30574282224461</v>
      </c>
      <c r="H57" s="80">
        <v>485493</v>
      </c>
      <c r="I57" s="51">
        <v>1838</v>
      </c>
      <c r="J57" s="83">
        <f t="shared" si="2"/>
        <v>376.0306061907977</v>
      </c>
      <c r="K57" s="80">
        <f>ความดันโลหิตสูง!K57</f>
        <v>488790</v>
      </c>
    </row>
    <row r="58" spans="1:11">
      <c r="A58" s="79">
        <v>6</v>
      </c>
      <c r="B58" s="182" t="s">
        <v>51</v>
      </c>
      <c r="C58" s="80">
        <f>[3]Sheet1!$DZ$26</f>
        <v>1149</v>
      </c>
      <c r="D58" s="81">
        <f t="shared" si="0"/>
        <v>207.00725876627999</v>
      </c>
      <c r="E58" s="80">
        <f>ความดันโลหิตสูง!E58</f>
        <v>555053</v>
      </c>
      <c r="F58" s="82">
        <f>[1]Sheet2!$DZ$21</f>
        <v>1186</v>
      </c>
      <c r="G58" s="83">
        <f t="shared" si="1"/>
        <v>212.78351699218121</v>
      </c>
      <c r="H58" s="80">
        <v>557374</v>
      </c>
      <c r="I58" s="51">
        <v>1242</v>
      </c>
      <c r="J58" s="83">
        <f t="shared" si="2"/>
        <v>221.92798597672436</v>
      </c>
      <c r="K58" s="80">
        <f>ความดันโลหิตสูง!K58</f>
        <v>559641</v>
      </c>
    </row>
    <row r="59" spans="1:11">
      <c r="A59" s="78"/>
      <c r="B59" s="178" t="s">
        <v>17</v>
      </c>
      <c r="C59" s="94">
        <f>SUM(C51:C58)</f>
        <v>31753</v>
      </c>
      <c r="D59" s="95">
        <f t="shared" si="0"/>
        <v>537.98811455099178</v>
      </c>
      <c r="E59" s="94">
        <f>ความดันโลหิตสูง!E59</f>
        <v>5902175</v>
      </c>
      <c r="F59" s="94">
        <f>SUM(F51:F58)</f>
        <v>30238</v>
      </c>
      <c r="G59" s="95">
        <f t="shared" si="1"/>
        <v>507.13431210244386</v>
      </c>
      <c r="H59" s="94">
        <f>SUM(H51:H58)</f>
        <v>5962523</v>
      </c>
      <c r="I59" s="94">
        <f>SUM(I51:I58)</f>
        <v>29951</v>
      </c>
      <c r="J59" s="95">
        <f t="shared" si="2"/>
        <v>497.12242944831712</v>
      </c>
      <c r="K59" s="94">
        <f>ความดันโลหิตสูง!K59</f>
        <v>6024874</v>
      </c>
    </row>
    <row r="60" spans="1:11">
      <c r="A60" s="79">
        <v>7</v>
      </c>
      <c r="B60" s="182" t="s">
        <v>52</v>
      </c>
      <c r="C60" s="80">
        <f>[3]Sheet1!$P$26</f>
        <v>11575</v>
      </c>
      <c r="D60" s="81">
        <f t="shared" si="0"/>
        <v>644.04452169887543</v>
      </c>
      <c r="E60" s="80">
        <f>ความดันโลหิตสูง!E60</f>
        <v>1797236</v>
      </c>
      <c r="F60" s="116">
        <f>[1]Sheet2!$P$21</f>
        <v>10787</v>
      </c>
      <c r="G60" s="83">
        <f t="shared" si="1"/>
        <v>598.93272597953285</v>
      </c>
      <c r="H60" s="80">
        <v>1801037</v>
      </c>
      <c r="I60" s="116">
        <f>'[2]All Diagnosis'!$P$23</f>
        <v>11508</v>
      </c>
      <c r="J60" s="83">
        <f t="shared" si="2"/>
        <v>638.31203407880719</v>
      </c>
      <c r="K60" s="80">
        <f>ความดันโลหิตสูง!K60</f>
        <v>1802880</v>
      </c>
    </row>
    <row r="61" spans="1:11">
      <c r="A61" s="79">
        <v>7</v>
      </c>
      <c r="B61" s="182" t="s">
        <v>53</v>
      </c>
      <c r="C61" s="80">
        <f>[3]Sheet1!$CL$26</f>
        <v>2679</v>
      </c>
      <c r="D61" s="81">
        <f t="shared" si="0"/>
        <v>278.03233228547975</v>
      </c>
      <c r="E61" s="80">
        <f>ความดันโลหิตสูง!E61</f>
        <v>963557</v>
      </c>
      <c r="F61" s="116">
        <f>[1]Sheet2!$CL$21</f>
        <v>2496</v>
      </c>
      <c r="G61" s="83">
        <f t="shared" si="1"/>
        <v>259.25733575694625</v>
      </c>
      <c r="H61" s="80">
        <v>962750</v>
      </c>
      <c r="I61" s="51">
        <v>2701</v>
      </c>
      <c r="J61" s="83">
        <f t="shared" si="2"/>
        <v>280.63124887659188</v>
      </c>
      <c r="K61" s="80">
        <f>ความดันโลหิตสูง!K61</f>
        <v>962473</v>
      </c>
    </row>
    <row r="62" spans="1:11">
      <c r="A62" s="79">
        <v>7</v>
      </c>
      <c r="B62" s="182" t="s">
        <v>54</v>
      </c>
      <c r="C62" s="80">
        <f>[3]Sheet1!$CV$26</f>
        <v>4402</v>
      </c>
      <c r="D62" s="81">
        <f t="shared" si="0"/>
        <v>336.75082122218669</v>
      </c>
      <c r="E62" s="80">
        <f>ความดันโลหิตสูง!E62</f>
        <v>1307198</v>
      </c>
      <c r="F62" s="82">
        <f>[1]Sheet2!$CV$21</f>
        <v>4231</v>
      </c>
      <c r="G62" s="83">
        <f t="shared" si="1"/>
        <v>323.72017294660338</v>
      </c>
      <c r="H62" s="80">
        <v>1306993</v>
      </c>
      <c r="I62" s="51">
        <v>4005</v>
      </c>
      <c r="J62" s="83">
        <f t="shared" si="2"/>
        <v>306.53716332575601</v>
      </c>
      <c r="K62" s="80">
        <f>ความดันโลหิตสูง!K62</f>
        <v>1306530</v>
      </c>
    </row>
    <row r="63" spans="1:11">
      <c r="A63" s="79">
        <v>7</v>
      </c>
      <c r="B63" s="182" t="s">
        <v>55</v>
      </c>
      <c r="C63" s="80">
        <f>[3]Sheet1!$L$26</f>
        <v>2790</v>
      </c>
      <c r="D63" s="81">
        <f t="shared" si="0"/>
        <v>283.36984640135529</v>
      </c>
      <c r="E63" s="80">
        <f>ความดันโลหิตสูง!E63</f>
        <v>984579</v>
      </c>
      <c r="F63" s="116">
        <f>[1]Sheet2!$L$21</f>
        <v>2862</v>
      </c>
      <c r="G63" s="83">
        <f t="shared" si="1"/>
        <v>290.5837463981627</v>
      </c>
      <c r="H63" s="80">
        <v>984914</v>
      </c>
      <c r="I63" s="116">
        <f>'[2]All Diagnosis'!$L$23</f>
        <v>2982</v>
      </c>
      <c r="J63" s="83">
        <f t="shared" si="2"/>
        <v>302.77154759716967</v>
      </c>
      <c r="K63" s="80">
        <f>ความดันโลหิตสูง!K63</f>
        <v>984901</v>
      </c>
    </row>
    <row r="64" spans="1:11">
      <c r="A64" s="78"/>
      <c r="B64" s="178" t="s">
        <v>17</v>
      </c>
      <c r="C64" s="94">
        <f>SUM(C60:C63)</f>
        <v>21446</v>
      </c>
      <c r="D64" s="95">
        <f t="shared" si="0"/>
        <v>424.4572564061458</v>
      </c>
      <c r="E64" s="94">
        <f>ความดันโลหิตสูง!E64</f>
        <v>5052570</v>
      </c>
      <c r="F64" s="94">
        <f>SUM(F60:F63)</f>
        <v>20376</v>
      </c>
      <c r="G64" s="95">
        <f t="shared" si="1"/>
        <v>403.03072140046453</v>
      </c>
      <c r="H64" s="94">
        <f>SUM(H60:H63)</f>
        <v>5055694</v>
      </c>
      <c r="I64" s="94">
        <f>SUM(I60:I63)</f>
        <v>21196</v>
      </c>
      <c r="J64" s="95">
        <f t="shared" si="2"/>
        <v>419.15968726368379</v>
      </c>
      <c r="K64" s="94">
        <f>ความดันโลหิตสูง!K64</f>
        <v>5056784</v>
      </c>
    </row>
    <row r="65" spans="1:11">
      <c r="A65" s="79">
        <v>8</v>
      </c>
      <c r="B65" s="182" t="s">
        <v>56</v>
      </c>
      <c r="C65" s="80">
        <f>[3]Sheet1!$BF$26</f>
        <v>823</v>
      </c>
      <c r="D65" s="81">
        <f t="shared" si="0"/>
        <v>195.68634071298305</v>
      </c>
      <c r="E65" s="80">
        <f>ความดันโลหิตสูง!E65</f>
        <v>420571</v>
      </c>
      <c r="F65" s="116">
        <f>[1]Sheet2!$BF$21</f>
        <v>1285</v>
      </c>
      <c r="G65" s="83">
        <f t="shared" si="1"/>
        <v>304.68937096464418</v>
      </c>
      <c r="H65" s="80">
        <v>421741</v>
      </c>
      <c r="I65" s="51">
        <v>1140</v>
      </c>
      <c r="J65" s="83">
        <f t="shared" si="2"/>
        <v>269.59341056948062</v>
      </c>
      <c r="K65" s="80">
        <f>ความดันโลหิตสูง!K65</f>
        <v>422859</v>
      </c>
    </row>
    <row r="66" spans="1:11">
      <c r="A66" s="79">
        <v>8</v>
      </c>
      <c r="B66" s="182" t="s">
        <v>57</v>
      </c>
      <c r="C66" s="80">
        <f>[3]Sheet1!$EP$26</f>
        <v>700</v>
      </c>
      <c r="D66" s="81">
        <f t="shared" si="0"/>
        <v>137.25140339559971</v>
      </c>
      <c r="E66" s="80">
        <f>ความดันโลหิตสูง!E66</f>
        <v>510013</v>
      </c>
      <c r="F66" s="82">
        <f>[1]Sheet2!$EP$21</f>
        <v>790</v>
      </c>
      <c r="G66" s="83">
        <f t="shared" si="1"/>
        <v>154.6711671407958</v>
      </c>
      <c r="H66" s="80">
        <v>510761</v>
      </c>
      <c r="I66" s="51">
        <v>964</v>
      </c>
      <c r="J66" s="83">
        <f t="shared" si="2"/>
        <v>188.49957079195241</v>
      </c>
      <c r="K66" s="80">
        <f>ความดันโลหิตสูง!K66</f>
        <v>511407</v>
      </c>
    </row>
    <row r="67" spans="1:11">
      <c r="A67" s="79">
        <v>8</v>
      </c>
      <c r="B67" s="182" t="s">
        <v>58</v>
      </c>
      <c r="C67" s="80">
        <f>[3]Sheet1!$EV$26</f>
        <v>6239</v>
      </c>
      <c r="D67" s="81">
        <f t="shared" si="0"/>
        <v>396.91274535874828</v>
      </c>
      <c r="E67" s="85">
        <f>ความดันโลหิตสูง!E67</f>
        <v>1571882</v>
      </c>
      <c r="F67" s="82">
        <f>[1]Sheet2!$EV$21</f>
        <v>6333</v>
      </c>
      <c r="G67" s="83">
        <f t="shared" si="1"/>
        <v>402.05107629447684</v>
      </c>
      <c r="H67" s="80">
        <v>1575173</v>
      </c>
      <c r="I67" s="51">
        <v>7178</v>
      </c>
      <c r="J67" s="83">
        <f t="shared" si="2"/>
        <v>454.76345394680573</v>
      </c>
      <c r="K67" s="80">
        <f>ความดันโลหิตสูง!K67</f>
        <v>1578403</v>
      </c>
    </row>
    <row r="68" spans="1:11">
      <c r="A68" s="79">
        <v>8</v>
      </c>
      <c r="B68" s="182" t="s">
        <v>59</v>
      </c>
      <c r="C68" s="80">
        <f>[3]Sheet1!$DJ$26</f>
        <v>3252</v>
      </c>
      <c r="D68" s="81">
        <f t="shared" si="0"/>
        <v>511.85111617226028</v>
      </c>
      <c r="E68" s="80">
        <f>ความดันโลหิตสูง!E68</f>
        <v>635341</v>
      </c>
      <c r="F68" s="82">
        <f>[1]Sheet2!$DJ$21</f>
        <v>3507</v>
      </c>
      <c r="G68" s="83">
        <f t="shared" si="1"/>
        <v>550.74657805305515</v>
      </c>
      <c r="H68" s="80">
        <v>636772</v>
      </c>
      <c r="I68" s="116">
        <f>'[2]All Diagnosis'!$DJ$24</f>
        <v>3164</v>
      </c>
      <c r="J68" s="83">
        <f t="shared" si="2"/>
        <v>495.73051312181747</v>
      </c>
      <c r="K68" s="86">
        <f>ความดันโลหิตสูง!K68</f>
        <v>638250</v>
      </c>
    </row>
    <row r="69" spans="1:11">
      <c r="A69" s="79">
        <v>8</v>
      </c>
      <c r="B69" s="182" t="s">
        <v>60</v>
      </c>
      <c r="C69" s="80">
        <f>[3]Sheet1!$EN$26</f>
        <v>1621</v>
      </c>
      <c r="D69" s="81">
        <f t="shared" si="0"/>
        <v>314.24168112514417</v>
      </c>
      <c r="E69" s="80">
        <f>ความดันโลหิตสูง!E69</f>
        <v>515845</v>
      </c>
      <c r="F69" s="82">
        <f>[1]Sheet2!$EN$21</f>
        <v>1453</v>
      </c>
      <c r="G69" s="83">
        <f t="shared" si="1"/>
        <v>281.18263131209528</v>
      </c>
      <c r="H69" s="80">
        <v>516746</v>
      </c>
      <c r="I69" s="51">
        <v>1580</v>
      </c>
      <c r="J69" s="83">
        <f t="shared" si="2"/>
        <v>305.40666443732687</v>
      </c>
      <c r="K69" s="80">
        <f>ความดันโลหิตสูง!K69</f>
        <v>517343</v>
      </c>
    </row>
    <row r="70" spans="1:11">
      <c r="A70" s="79">
        <v>8</v>
      </c>
      <c r="B70" s="182" t="s">
        <v>61</v>
      </c>
      <c r="C70" s="80">
        <f>[3]Sheet1!$DN$26</f>
        <v>2746</v>
      </c>
      <c r="D70" s="81">
        <f t="shared" si="0"/>
        <v>240.13698127001507</v>
      </c>
      <c r="E70" s="80">
        <f>ความดันโลหิตสูง!E70</f>
        <v>1143514</v>
      </c>
      <c r="F70" s="82">
        <f>[1]Sheet2!$DN$21</f>
        <v>2885</v>
      </c>
      <c r="G70" s="83">
        <f t="shared" si="1"/>
        <v>251.56278475206895</v>
      </c>
      <c r="H70" s="80">
        <v>1146831</v>
      </c>
      <c r="I70" s="51">
        <v>3174</v>
      </c>
      <c r="J70" s="83">
        <f t="shared" si="2"/>
        <v>276.01368067808579</v>
      </c>
      <c r="K70" s="80">
        <f>ความดันโลหิตสูง!K70</f>
        <v>1149943</v>
      </c>
    </row>
    <row r="71" spans="1:11">
      <c r="A71" s="79">
        <v>8</v>
      </c>
      <c r="B71" s="182" t="s">
        <v>62</v>
      </c>
      <c r="C71" s="80">
        <f>[3]Sheet1!$AR$26</f>
        <v>1458</v>
      </c>
      <c r="D71" s="81">
        <f t="shared" si="0"/>
        <v>204.0576399852205</v>
      </c>
      <c r="E71" s="80">
        <f>ความดันโลหิตสูง!E71</f>
        <v>714504</v>
      </c>
      <c r="F71" s="116">
        <f>[1]Sheet2!$AR$21</f>
        <v>1353</v>
      </c>
      <c r="G71" s="83">
        <f t="shared" si="1"/>
        <v>189.01056531341808</v>
      </c>
      <c r="H71" s="80">
        <v>715833</v>
      </c>
      <c r="I71" s="51">
        <v>1366</v>
      </c>
      <c r="J71" s="83">
        <f t="shared" si="2"/>
        <v>190.57398204754026</v>
      </c>
      <c r="K71" s="80">
        <f>ความดันโลหิตสูง!K71</f>
        <v>716782</v>
      </c>
    </row>
    <row r="72" spans="1:11">
      <c r="A72" s="78"/>
      <c r="B72" s="178" t="s">
        <v>17</v>
      </c>
      <c r="C72" s="94">
        <f>SUM(C65:C71)</f>
        <v>16839</v>
      </c>
      <c r="D72" s="95">
        <f t="shared" si="0"/>
        <v>305.51538825800526</v>
      </c>
      <c r="E72" s="94">
        <f>ความดันโลหิตสูง!E72</f>
        <v>5511670</v>
      </c>
      <c r="F72" s="94">
        <f>SUM(F65:F71)</f>
        <v>17606</v>
      </c>
      <c r="G72" s="95">
        <f t="shared" si="1"/>
        <v>318.72657094490319</v>
      </c>
      <c r="H72" s="94">
        <f>SUM(H65:H71)</f>
        <v>5523857</v>
      </c>
      <c r="I72" s="94">
        <f>SUM(I65:I71)</f>
        <v>18566</v>
      </c>
      <c r="J72" s="95">
        <f t="shared" si="2"/>
        <v>335.42987544505525</v>
      </c>
      <c r="K72" s="94">
        <f>ความดันโลหิตสูง!K72</f>
        <v>5534987</v>
      </c>
    </row>
    <row r="73" spans="1:11">
      <c r="A73" s="79">
        <v>9</v>
      </c>
      <c r="B73" s="182" t="s">
        <v>63</v>
      </c>
      <c r="C73" s="80">
        <f>[3]Sheet1!$AT$26</f>
        <v>9566</v>
      </c>
      <c r="D73" s="81">
        <f t="shared" si="0"/>
        <v>364.18458211665632</v>
      </c>
      <c r="E73" s="80">
        <f>ความดันโลหิตสูง!E73</f>
        <v>2626690</v>
      </c>
      <c r="F73" s="116">
        <f>[1]Sheet2!$AT$21</f>
        <v>10694</v>
      </c>
      <c r="G73" s="83">
        <f t="shared" si="1"/>
        <v>406.36967556545579</v>
      </c>
      <c r="H73" s="80">
        <v>2631594</v>
      </c>
      <c r="I73" s="51">
        <v>10574</v>
      </c>
      <c r="J73" s="83">
        <f t="shared" si="2"/>
        <v>400.7296052923291</v>
      </c>
      <c r="K73" s="80">
        <f>ความดันโลหิตสูง!K73</f>
        <v>2638687</v>
      </c>
    </row>
    <row r="74" spans="1:11">
      <c r="A74" s="79">
        <v>9</v>
      </c>
      <c r="B74" s="182" t="s">
        <v>64</v>
      </c>
      <c r="C74" s="80">
        <f>[3]Sheet1!$BH$26</f>
        <v>5017</v>
      </c>
      <c r="D74" s="81">
        <f t="shared" si="0"/>
        <v>316.58090102824116</v>
      </c>
      <c r="E74" s="80">
        <f>ความดันโลหิตสูง!E74</f>
        <v>1584745</v>
      </c>
      <c r="F74" s="116">
        <f>[1]Sheet2!$BH$21</f>
        <v>5282</v>
      </c>
      <c r="G74" s="83">
        <f t="shared" si="1"/>
        <v>332.56059062559422</v>
      </c>
      <c r="H74" s="80">
        <v>1588282</v>
      </c>
      <c r="I74" s="51">
        <v>5361</v>
      </c>
      <c r="J74" s="83">
        <f t="shared" si="2"/>
        <v>336.82408999065109</v>
      </c>
      <c r="K74" s="80">
        <f>ความดันโลหิตสูง!K74</f>
        <v>1591632</v>
      </c>
    </row>
    <row r="75" spans="1:11">
      <c r="A75" s="79">
        <v>9</v>
      </c>
      <c r="B75" s="182" t="s">
        <v>65</v>
      </c>
      <c r="C75" s="80">
        <f>[3]Sheet1!$EL$26</f>
        <v>5122</v>
      </c>
      <c r="D75" s="81">
        <f t="shared" si="0"/>
        <v>367.36254207419978</v>
      </c>
      <c r="E75" s="80">
        <f>ความดันโลหิตสูง!E75</f>
        <v>1394263</v>
      </c>
      <c r="F75" s="82">
        <f>[1]Sheet2!$EL$21</f>
        <v>5400</v>
      </c>
      <c r="G75" s="83">
        <f t="shared" si="1"/>
        <v>387.02741444185631</v>
      </c>
      <c r="H75" s="80">
        <v>1395250</v>
      </c>
      <c r="I75" s="51">
        <v>4982</v>
      </c>
      <c r="J75" s="83">
        <f t="shared" si="2"/>
        <v>356.80292546886784</v>
      </c>
      <c r="K75" s="80">
        <f>ความดันโลหิตสูง!K75</f>
        <v>1396289</v>
      </c>
    </row>
    <row r="76" spans="1:11">
      <c r="A76" s="79">
        <v>9</v>
      </c>
      <c r="B76" s="182" t="s">
        <v>66</v>
      </c>
      <c r="C76" s="80">
        <f>[3]Sheet1!$Z$26</f>
        <v>3852</v>
      </c>
      <c r="D76" s="81">
        <f t="shared" si="0"/>
        <v>338.67428185578035</v>
      </c>
      <c r="E76" s="80">
        <f>ความดันโลหิตสูง!E76</f>
        <v>1137376</v>
      </c>
      <c r="F76" s="116">
        <f>[1]Sheet2!$Z$21</f>
        <v>4080</v>
      </c>
      <c r="G76" s="83">
        <f t="shared" si="1"/>
        <v>358.56374129626067</v>
      </c>
      <c r="H76" s="80">
        <v>1137873</v>
      </c>
      <c r="I76" s="51">
        <v>4183</v>
      </c>
      <c r="J76" s="83">
        <f t="shared" si="2"/>
        <v>367.54530173773452</v>
      </c>
      <c r="K76" s="80">
        <f>ความดันโลหิตสูง!K76</f>
        <v>1138091</v>
      </c>
    </row>
    <row r="77" spans="1:11">
      <c r="A77" s="78"/>
      <c r="B77" s="178" t="s">
        <v>17</v>
      </c>
      <c r="C77" s="94">
        <f>SUM(C73:C76)</f>
        <v>23557</v>
      </c>
      <c r="D77" s="95">
        <f t="shared" ref="D77:D99" si="3">C77*100000/E77</f>
        <v>349.35105265046775</v>
      </c>
      <c r="E77" s="94">
        <f>ความดันโลหิตสูง!E77</f>
        <v>6743074</v>
      </c>
      <c r="F77" s="94">
        <f>SUM(F73:F76)</f>
        <v>25456</v>
      </c>
      <c r="G77" s="95">
        <f t="shared" ref="G77:G99" si="4">F77*100000/H77</f>
        <v>376.95844468509472</v>
      </c>
      <c r="H77" s="94">
        <f>SUM(H73:H76)</f>
        <v>6752999</v>
      </c>
      <c r="I77" s="94">
        <f>SUM(I73:I76)</f>
        <v>25100</v>
      </c>
      <c r="J77" s="95">
        <f t="shared" ref="J77:J99" si="5">I77*100000/K77</f>
        <v>371.04385575766196</v>
      </c>
      <c r="K77" s="94">
        <f>ความดันโลหิตสูง!K77</f>
        <v>6764699</v>
      </c>
    </row>
    <row r="78" spans="1:11">
      <c r="A78" s="79">
        <v>10</v>
      </c>
      <c r="B78" s="182" t="s">
        <v>67</v>
      </c>
      <c r="C78" s="80">
        <f>[3]Sheet1!$DL$26</f>
        <v>2435</v>
      </c>
      <c r="D78" s="81">
        <f t="shared" si="3"/>
        <v>165.81026402986356</v>
      </c>
      <c r="E78" s="80">
        <f>ความดันโลหิตสูง!E78</f>
        <v>1468546</v>
      </c>
      <c r="F78" s="82">
        <f>[1]Sheet2!$DL$21</f>
        <v>3056</v>
      </c>
      <c r="G78" s="83">
        <f t="shared" si="4"/>
        <v>207.87178337801171</v>
      </c>
      <c r="H78" s="80">
        <v>1470137</v>
      </c>
      <c r="I78" s="51">
        <v>3417</v>
      </c>
      <c r="J78" s="83">
        <f t="shared" si="5"/>
        <v>232.22244422787566</v>
      </c>
      <c r="K78" s="80">
        <f>ความดันโลหิตสูง!K78</f>
        <v>1471434</v>
      </c>
    </row>
    <row r="79" spans="1:11">
      <c r="A79" s="79">
        <v>10</v>
      </c>
      <c r="B79" s="182" t="s">
        <v>68</v>
      </c>
      <c r="C79" s="80">
        <f>[3]Sheet1!$FB$26</f>
        <v>7790</v>
      </c>
      <c r="D79" s="81">
        <f t="shared" si="3"/>
        <v>420.46334088620068</v>
      </c>
      <c r="E79" s="80">
        <f>ความดันโลหิตสูง!E79</f>
        <v>1852718</v>
      </c>
      <c r="F79" s="82">
        <f>[1]Sheet2!$FB$21</f>
        <v>8443</v>
      </c>
      <c r="G79" s="83">
        <f t="shared" si="4"/>
        <v>454.22046289277591</v>
      </c>
      <c r="H79" s="80">
        <v>1858789</v>
      </c>
      <c r="I79" s="51">
        <v>8441</v>
      </c>
      <c r="J79" s="83">
        <f t="shared" si="5"/>
        <v>452.71122590831862</v>
      </c>
      <c r="K79" s="80">
        <f>ความดันโลหิตสูง!K79</f>
        <v>1864544</v>
      </c>
    </row>
    <row r="80" spans="1:11">
      <c r="A80" s="79">
        <v>10</v>
      </c>
      <c r="B80" s="182" t="s">
        <v>69</v>
      </c>
      <c r="C80" s="80">
        <f>[3]Sheet1!$CR$26</f>
        <v>3611</v>
      </c>
      <c r="D80" s="81">
        <f t="shared" si="3"/>
        <v>669.02334819228452</v>
      </c>
      <c r="E80" s="80">
        <f>ความดันโลหิตสูง!E80</f>
        <v>539742</v>
      </c>
      <c r="F80" s="116">
        <f>[1]Sheet2!$CR$21</f>
        <v>3741</v>
      </c>
      <c r="G80" s="83">
        <f t="shared" si="4"/>
        <v>693.54067251754702</v>
      </c>
      <c r="H80" s="80">
        <v>539406</v>
      </c>
      <c r="I80" s="51">
        <v>3778</v>
      </c>
      <c r="J80" s="83">
        <f t="shared" si="5"/>
        <v>701.13967674825597</v>
      </c>
      <c r="K80" s="80">
        <f>ความดันโลหิตสูง!K80</f>
        <v>538837</v>
      </c>
    </row>
    <row r="81" spans="1:11">
      <c r="A81" s="79">
        <v>10</v>
      </c>
      <c r="B81" s="182" t="s">
        <v>70</v>
      </c>
      <c r="C81" s="80">
        <f>[3]Sheet1!$ET$26</f>
        <v>1121</v>
      </c>
      <c r="D81" s="81">
        <f t="shared" si="3"/>
        <v>298.1486062018102</v>
      </c>
      <c r="E81" s="80">
        <f>ความดันโลหิตสูง!E81</f>
        <v>375987</v>
      </c>
      <c r="F81" s="82">
        <f>[1]Sheet2!$ET$21</f>
        <v>1322</v>
      </c>
      <c r="G81" s="83">
        <f t="shared" si="4"/>
        <v>350.81294664299605</v>
      </c>
      <c r="H81" s="80">
        <v>376839</v>
      </c>
      <c r="I81" s="51">
        <v>1271</v>
      </c>
      <c r="J81" s="83">
        <f t="shared" si="5"/>
        <v>336.61651407247717</v>
      </c>
      <c r="K81" s="80">
        <f>ความดันโลหิตสูง!K81</f>
        <v>377581</v>
      </c>
    </row>
    <row r="82" spans="1:11">
      <c r="A82" s="79">
        <v>10</v>
      </c>
      <c r="B82" s="182" t="s">
        <v>71</v>
      </c>
      <c r="C82" s="80">
        <f>[3]Sheet1!$CN$26</f>
        <v>597</v>
      </c>
      <c r="D82" s="81">
        <f t="shared" si="3"/>
        <v>171.98762380516135</v>
      </c>
      <c r="E82" s="80">
        <f>ความดันโลหิตสูง!E82</f>
        <v>347118</v>
      </c>
      <c r="F82" s="116">
        <f>[1]Sheet2!$CN$21</f>
        <v>758</v>
      </c>
      <c r="G82" s="83">
        <f t="shared" si="4"/>
        <v>217.68848146488841</v>
      </c>
      <c r="H82" s="80">
        <v>348204</v>
      </c>
      <c r="I82" s="51">
        <v>662</v>
      </c>
      <c r="J82" s="83">
        <f t="shared" si="5"/>
        <v>189.54089301819536</v>
      </c>
      <c r="K82" s="80">
        <f>ความดันโลหิตสูง!K82</f>
        <v>349265</v>
      </c>
    </row>
    <row r="83" spans="1:11">
      <c r="A83" s="78"/>
      <c r="B83" s="178" t="s">
        <v>17</v>
      </c>
      <c r="C83" s="94">
        <f>SUM(C78:C82)</f>
        <v>15554</v>
      </c>
      <c r="D83" s="95">
        <f t="shared" si="3"/>
        <v>339.3024296313942</v>
      </c>
      <c r="E83" s="94">
        <f>ความดันโลหิตสูง!E83</f>
        <v>4584111</v>
      </c>
      <c r="F83" s="94">
        <f>SUM(F78:F82)</f>
        <v>17320</v>
      </c>
      <c r="G83" s="95">
        <f t="shared" si="4"/>
        <v>377.06479440498543</v>
      </c>
      <c r="H83" s="94">
        <f>SUM(H78:H82)</f>
        <v>4593375</v>
      </c>
      <c r="I83" s="94">
        <f>SUM(I78:I82)</f>
        <v>17569</v>
      </c>
      <c r="J83" s="95">
        <f t="shared" si="5"/>
        <v>381.79692072058327</v>
      </c>
      <c r="K83" s="94">
        <f>ความดันโลหิตสูง!K83</f>
        <v>4601661</v>
      </c>
    </row>
    <row r="84" spans="1:11">
      <c r="A84" s="79">
        <v>11</v>
      </c>
      <c r="B84" s="182" t="s">
        <v>72</v>
      </c>
      <c r="C84" s="80">
        <f>[3]Sheet1!$AV$26</f>
        <v>7902</v>
      </c>
      <c r="D84" s="81">
        <f t="shared" si="3"/>
        <v>509.42914538135625</v>
      </c>
      <c r="E84" s="80">
        <f>ความดันโลหิตสูง!E84</f>
        <v>1551148</v>
      </c>
      <c r="F84" s="116">
        <f>[1]Sheet2!$AV$21</f>
        <v>9780</v>
      </c>
      <c r="G84" s="83">
        <f t="shared" si="4"/>
        <v>629.60170932357732</v>
      </c>
      <c r="H84" s="80">
        <v>1553363</v>
      </c>
      <c r="I84" s="51">
        <v>10088</v>
      </c>
      <c r="J84" s="83">
        <f t="shared" si="5"/>
        <v>648.29780055588583</v>
      </c>
      <c r="K84" s="80">
        <f>ความดันโลหิตสูง!K84</f>
        <v>1556075</v>
      </c>
    </row>
    <row r="85" spans="1:11">
      <c r="A85" s="79">
        <v>11</v>
      </c>
      <c r="B85" s="182" t="s">
        <v>73</v>
      </c>
      <c r="C85" s="80">
        <f>[3]Sheet1!$F$26</f>
        <v>2110</v>
      </c>
      <c r="D85" s="81">
        <f t="shared" si="3"/>
        <v>456.18465316994286</v>
      </c>
      <c r="E85" s="80">
        <f>ความดันโลหิตสูง!E85</f>
        <v>462532</v>
      </c>
      <c r="F85" s="116">
        <f>[1]Sheet2!$F$21</f>
        <v>2341</v>
      </c>
      <c r="G85" s="83">
        <f t="shared" si="4"/>
        <v>502.18270354917252</v>
      </c>
      <c r="H85" s="80">
        <v>466165</v>
      </c>
      <c r="I85" s="116">
        <f>'[2]All Diagnosis'!$F$23</f>
        <v>1923</v>
      </c>
      <c r="J85" s="83">
        <f t="shared" si="5"/>
        <v>409.28217057893312</v>
      </c>
      <c r="K85" s="80">
        <f>ความดันโลหิตสูง!K85</f>
        <v>469847</v>
      </c>
    </row>
    <row r="86" spans="1:11">
      <c r="A86" s="79">
        <v>11</v>
      </c>
      <c r="B86" s="182" t="s">
        <v>74</v>
      </c>
      <c r="C86" s="80">
        <f>[3]Sheet1!$BV$26</f>
        <v>1619</v>
      </c>
      <c r="D86" s="81">
        <f t="shared" si="3"/>
        <v>618.72059739594681</v>
      </c>
      <c r="E86" s="80">
        <f>ความดันโลหิตสูง!E86</f>
        <v>261669</v>
      </c>
      <c r="F86" s="116">
        <f>[1]Sheet2!$BV$21</f>
        <v>1649</v>
      </c>
      <c r="G86" s="83">
        <f t="shared" si="4"/>
        <v>627.18697702723262</v>
      </c>
      <c r="H86" s="80">
        <v>262920</v>
      </c>
      <c r="I86" s="51">
        <v>1657</v>
      </c>
      <c r="J86" s="83">
        <f t="shared" si="5"/>
        <v>627.8441491518231</v>
      </c>
      <c r="K86" s="80">
        <f>ความดันโลหิตสูง!K86</f>
        <v>263919</v>
      </c>
    </row>
    <row r="87" spans="1:11">
      <c r="A87" s="79">
        <v>11</v>
      </c>
      <c r="B87" s="182" t="s">
        <v>75</v>
      </c>
      <c r="C87" s="80">
        <f>[3]Sheet1!$CJ$26</f>
        <v>2720</v>
      </c>
      <c r="D87" s="81">
        <f t="shared" si="3"/>
        <v>712.89287736145764</v>
      </c>
      <c r="E87" s="80">
        <f>ความดันโลหิตสูง!E87</f>
        <v>381544</v>
      </c>
      <c r="F87" s="116">
        <f>[1]Sheet2!$CJ$21</f>
        <v>2868</v>
      </c>
      <c r="G87" s="83">
        <f t="shared" si="4"/>
        <v>738.71641583449457</v>
      </c>
      <c r="H87" s="80">
        <v>388241</v>
      </c>
      <c r="I87" s="51">
        <v>2022</v>
      </c>
      <c r="J87" s="83">
        <f t="shared" si="5"/>
        <v>511.34984219470743</v>
      </c>
      <c r="K87" s="80">
        <f>ความดันโลหิตสูง!K87</f>
        <v>395424</v>
      </c>
    </row>
    <row r="88" spans="1:11">
      <c r="A88" s="79">
        <v>11</v>
      </c>
      <c r="B88" s="182" t="s">
        <v>76</v>
      </c>
      <c r="C88" s="80">
        <f>[3]Sheet1!$EJ$26</f>
        <v>6111</v>
      </c>
      <c r="D88" s="81">
        <f t="shared" si="3"/>
        <v>585.23103266318901</v>
      </c>
      <c r="E88" s="80">
        <f>ความดันโลหิตสูง!E88</f>
        <v>1044203</v>
      </c>
      <c r="F88" s="82">
        <f>[1]Sheet2!$EJ$21</f>
        <v>5614</v>
      </c>
      <c r="G88" s="83">
        <f t="shared" si="4"/>
        <v>535.3371126696768</v>
      </c>
      <c r="H88" s="80">
        <v>1048685</v>
      </c>
      <c r="I88" s="51">
        <v>5761</v>
      </c>
      <c r="J88" s="83">
        <f t="shared" si="5"/>
        <v>546.61348231025556</v>
      </c>
      <c r="K88" s="80">
        <f>ความดันโลหิตสูง!K88</f>
        <v>1053944</v>
      </c>
    </row>
    <row r="89" spans="1:11">
      <c r="A89" s="79">
        <v>11</v>
      </c>
      <c r="B89" s="182" t="s">
        <v>77</v>
      </c>
      <c r="C89" s="80">
        <f>[3]Sheet1!$CX$26</f>
        <v>873</v>
      </c>
      <c r="D89" s="81">
        <f t="shared" si="3"/>
        <v>498.51245710109009</v>
      </c>
      <c r="E89" s="80">
        <f>ความดันโลหิตสูง!E89</f>
        <v>175121</v>
      </c>
      <c r="F89" s="82">
        <f>[1]Sheet2!$CX$21</f>
        <v>1012</v>
      </c>
      <c r="G89" s="83">
        <f t="shared" si="4"/>
        <v>574.0931937053972</v>
      </c>
      <c r="H89" s="80">
        <v>176278</v>
      </c>
      <c r="I89" s="51">
        <v>805</v>
      </c>
      <c r="J89" s="83">
        <f t="shared" si="5"/>
        <v>454.79969039722937</v>
      </c>
      <c r="K89" s="80">
        <f>ความดันโลหิตสูง!K89</f>
        <v>177001</v>
      </c>
    </row>
    <row r="90" spans="1:11">
      <c r="A90" s="79">
        <v>11</v>
      </c>
      <c r="B90" s="182" t="s">
        <v>78</v>
      </c>
      <c r="C90" s="80">
        <f>[3]Sheet1!$AB$26</f>
        <v>2223</v>
      </c>
      <c r="D90" s="81">
        <f t="shared" si="3"/>
        <v>442.06607724523036</v>
      </c>
      <c r="E90" s="80">
        <f>ความดันโลหิตสูง!E90</f>
        <v>502866</v>
      </c>
      <c r="F90" s="116">
        <f>[1]Sheet2!$AB$21</f>
        <v>2320</v>
      </c>
      <c r="G90" s="83">
        <f t="shared" si="4"/>
        <v>459.87492195010753</v>
      </c>
      <c r="H90" s="80">
        <v>504485</v>
      </c>
      <c r="I90" s="51">
        <v>2536</v>
      </c>
      <c r="J90" s="83">
        <f t="shared" si="5"/>
        <v>501.19171373573602</v>
      </c>
      <c r="K90" s="80">
        <f>ความดันโลหิตสูง!K90</f>
        <v>505994</v>
      </c>
    </row>
    <row r="91" spans="1:11">
      <c r="A91" s="78"/>
      <c r="B91" s="178" t="s">
        <v>17</v>
      </c>
      <c r="C91" s="94">
        <f>SUM(C84:C90)</f>
        <v>23558</v>
      </c>
      <c r="D91" s="95">
        <f t="shared" si="3"/>
        <v>537.9665103401785</v>
      </c>
      <c r="E91" s="94">
        <f>ความดันโลหิตสูง!E91</f>
        <v>4379083</v>
      </c>
      <c r="F91" s="94">
        <f>SUM(F84:F90)</f>
        <v>25584</v>
      </c>
      <c r="G91" s="95">
        <f t="shared" si="4"/>
        <v>581.43644163806721</v>
      </c>
      <c r="H91" s="94">
        <f>SUM(H84:H90)</f>
        <v>4400137</v>
      </c>
      <c r="I91" s="94">
        <f>SUM(I84:I90)</f>
        <v>24792</v>
      </c>
      <c r="J91" s="95">
        <f t="shared" si="5"/>
        <v>560.62542569270886</v>
      </c>
      <c r="K91" s="94">
        <f>ความดันโลหิตสูง!K91</f>
        <v>4422204</v>
      </c>
    </row>
    <row r="92" spans="1:11">
      <c r="A92" s="79">
        <v>12</v>
      </c>
      <c r="B92" s="182" t="s">
        <v>79</v>
      </c>
      <c r="C92" s="80">
        <f>[3]Sheet1!$DP$26</f>
        <v>8534</v>
      </c>
      <c r="D92" s="81">
        <f t="shared" si="3"/>
        <v>606.93257245106452</v>
      </c>
      <c r="E92" s="80">
        <f>ความดันโลหิตสูง!E92</f>
        <v>1406087</v>
      </c>
      <c r="F92" s="82">
        <f>[1]Sheet2!$DP$21</f>
        <v>9711</v>
      </c>
      <c r="G92" s="83">
        <f t="shared" si="4"/>
        <v>687.69137946174396</v>
      </c>
      <c r="H92" s="80">
        <v>1412116</v>
      </c>
      <c r="I92" s="51">
        <v>11631</v>
      </c>
      <c r="J92" s="83">
        <f t="shared" si="5"/>
        <v>819.78189896757237</v>
      </c>
      <c r="K92" s="80">
        <f>ความดันโลหิตสูง!K92</f>
        <v>1418792</v>
      </c>
    </row>
    <row r="93" spans="1:11">
      <c r="A93" s="79">
        <v>12</v>
      </c>
      <c r="B93" s="182" t="s">
        <v>80</v>
      </c>
      <c r="C93" s="80">
        <f>[3]Sheet1!$DR$26</f>
        <v>1473</v>
      </c>
      <c r="D93" s="81">
        <f t="shared" si="3"/>
        <v>465.63823733957133</v>
      </c>
      <c r="E93" s="80">
        <f>ความดันโลหิตสูง!E93</f>
        <v>316340</v>
      </c>
      <c r="F93" s="82">
        <f>[1]Sheet2!$DR$21</f>
        <v>1389</v>
      </c>
      <c r="G93" s="83">
        <f t="shared" si="4"/>
        <v>436.54123570398167</v>
      </c>
      <c r="H93" s="80">
        <v>318183</v>
      </c>
      <c r="I93" s="51">
        <v>1441</v>
      </c>
      <c r="J93" s="83">
        <f t="shared" si="5"/>
        <v>450.11979246385141</v>
      </c>
      <c r="K93" s="80">
        <f>ความดันโลหิตสูง!K93</f>
        <v>320137</v>
      </c>
    </row>
    <row r="94" spans="1:11">
      <c r="A94" s="79">
        <v>12</v>
      </c>
      <c r="B94" s="182" t="s">
        <v>81</v>
      </c>
      <c r="C94" s="80">
        <f>[3]Sheet1!$AH$26</f>
        <v>4038</v>
      </c>
      <c r="D94" s="81">
        <f t="shared" si="3"/>
        <v>630.8340037962522</v>
      </c>
      <c r="E94" s="80">
        <f>ความดันโลหิตสูง!E94</f>
        <v>640105</v>
      </c>
      <c r="F94" s="116">
        <f>[1]Sheet2!$AH$21</f>
        <v>4081</v>
      </c>
      <c r="G94" s="83">
        <f t="shared" si="4"/>
        <v>636.51053104412063</v>
      </c>
      <c r="H94" s="80">
        <v>641152</v>
      </c>
      <c r="I94" s="116">
        <f>'[2]All Diagnosis'!$AH$23</f>
        <v>4221</v>
      </c>
      <c r="J94" s="83">
        <f t="shared" si="5"/>
        <v>657.72763749405931</v>
      </c>
      <c r="K94" s="80">
        <f>ความดันโลหิตสูง!K94</f>
        <v>641755</v>
      </c>
    </row>
    <row r="95" spans="1:11">
      <c r="A95" s="79">
        <v>12</v>
      </c>
      <c r="B95" s="182" t="s">
        <v>82</v>
      </c>
      <c r="C95" s="80">
        <f>[3]Sheet1!$BX$26</f>
        <v>2603</v>
      </c>
      <c r="D95" s="81">
        <f t="shared" si="3"/>
        <v>497.78930298023374</v>
      </c>
      <c r="E95" s="80">
        <f>ความดันโลหิตสูง!E95</f>
        <v>522912</v>
      </c>
      <c r="F95" s="116">
        <f>[1]Sheet2!$BX$21</f>
        <v>2940</v>
      </c>
      <c r="G95" s="83">
        <f t="shared" si="4"/>
        <v>561.10403899482219</v>
      </c>
      <c r="H95" s="80">
        <v>523967</v>
      </c>
      <c r="I95" s="51">
        <v>4222</v>
      </c>
      <c r="J95" s="83">
        <f t="shared" si="5"/>
        <v>804.77604657102881</v>
      </c>
      <c r="K95" s="80">
        <f>ความดันโลหิตสูง!K95</f>
        <v>524618</v>
      </c>
    </row>
    <row r="96" spans="1:11">
      <c r="A96" s="79">
        <v>12</v>
      </c>
      <c r="B96" s="182" t="s">
        <v>83</v>
      </c>
      <c r="C96" s="80">
        <f>[3]Sheet1!$BP$26</f>
        <v>2327</v>
      </c>
      <c r="D96" s="81">
        <f t="shared" si="3"/>
        <v>334.30641833843822</v>
      </c>
      <c r="E96" s="80">
        <f>ความดันโลหิตสูง!E96</f>
        <v>696068</v>
      </c>
      <c r="F96" s="116">
        <f>[1]Sheet2!$BP$21</f>
        <v>2624</v>
      </c>
      <c r="G96" s="83">
        <f t="shared" si="4"/>
        <v>372.80829498456342</v>
      </c>
      <c r="H96" s="80">
        <v>703847</v>
      </c>
      <c r="I96" s="51">
        <v>2871</v>
      </c>
      <c r="J96" s="83">
        <f t="shared" si="5"/>
        <v>403.0548497143098</v>
      </c>
      <c r="K96" s="80">
        <f>ความดันโลหิตสูง!K96</f>
        <v>712310</v>
      </c>
    </row>
    <row r="97" spans="1:11">
      <c r="A97" s="79">
        <v>12</v>
      </c>
      <c r="B97" s="182" t="s">
        <v>84</v>
      </c>
      <c r="C97" s="80">
        <f>[3]Sheet1!$CT$26</f>
        <v>2694</v>
      </c>
      <c r="D97" s="81">
        <f t="shared" si="3"/>
        <v>519.21620324596859</v>
      </c>
      <c r="E97" s="80">
        <f>ความดันโลหิตสูง!E97</f>
        <v>518859</v>
      </c>
      <c r="F97" s="116">
        <f>[1]Sheet2!$CT$21</f>
        <v>2828</v>
      </c>
      <c r="G97" s="83">
        <f t="shared" si="4"/>
        <v>540.31127125994931</v>
      </c>
      <c r="H97" s="80">
        <v>523402</v>
      </c>
      <c r="I97" s="51">
        <v>2959</v>
      </c>
      <c r="J97" s="83">
        <f t="shared" si="5"/>
        <v>560.04542443456046</v>
      </c>
      <c r="K97" s="80">
        <f>ความดันโลหิตสูง!K97</f>
        <v>528350</v>
      </c>
    </row>
    <row r="98" spans="1:11">
      <c r="A98" s="87">
        <v>12</v>
      </c>
      <c r="B98" s="182" t="s">
        <v>85</v>
      </c>
      <c r="C98" s="80">
        <f>[3]Sheet1!$BB$26</f>
        <v>4007</v>
      </c>
      <c r="D98" s="81">
        <f t="shared" si="3"/>
        <v>510.34769108107866</v>
      </c>
      <c r="E98" s="80">
        <f>ความดันโลหิตสูง!E98</f>
        <v>785151</v>
      </c>
      <c r="F98" s="116">
        <f>[1]Sheet2!$BB$21</f>
        <v>4581</v>
      </c>
      <c r="G98" s="83">
        <f t="shared" si="4"/>
        <v>578.60415064169365</v>
      </c>
      <c r="H98" s="80">
        <v>791733</v>
      </c>
      <c r="I98" s="51">
        <v>5291</v>
      </c>
      <c r="J98" s="83">
        <f t="shared" si="5"/>
        <v>662.95116639811147</v>
      </c>
      <c r="K98" s="80">
        <f>ความดันโลหิตสูง!K98</f>
        <v>798098</v>
      </c>
    </row>
    <row r="99" spans="1:11">
      <c r="A99" s="121"/>
      <c r="B99" s="178" t="s">
        <v>17</v>
      </c>
      <c r="C99" s="94">
        <f>SUM(C92:C98)</f>
        <v>25676</v>
      </c>
      <c r="D99" s="95">
        <f t="shared" si="3"/>
        <v>525.55284778167004</v>
      </c>
      <c r="E99" s="94">
        <f>ความดันโลหิตสูง!E99</f>
        <v>4885522</v>
      </c>
      <c r="F99" s="94">
        <f>SUM(F92:F98)</f>
        <v>28154</v>
      </c>
      <c r="G99" s="95">
        <f t="shared" si="4"/>
        <v>572.8878398176787</v>
      </c>
      <c r="H99" s="94">
        <f>SUM(H92:H98)</f>
        <v>4914400</v>
      </c>
      <c r="I99" s="94">
        <f>SUM(I92:I98)</f>
        <v>32636</v>
      </c>
      <c r="J99" s="95">
        <f t="shared" si="5"/>
        <v>660.10525762227803</v>
      </c>
      <c r="K99" s="94">
        <f>ความดันโลหิตสูง!K99</f>
        <v>4944060</v>
      </c>
    </row>
    <row r="100" spans="1:11">
      <c r="C100" s="193"/>
      <c r="D100" s="191"/>
      <c r="E100" s="191"/>
      <c r="F100" s="193"/>
      <c r="G100" s="191"/>
      <c r="H100" s="191"/>
      <c r="I100" s="193"/>
      <c r="J100" s="191"/>
      <c r="K100" s="191"/>
    </row>
  </sheetData>
  <mergeCells count="10">
    <mergeCell ref="A8:A9"/>
    <mergeCell ref="I8:K8"/>
    <mergeCell ref="I100:K100"/>
    <mergeCell ref="C7:E7"/>
    <mergeCell ref="C8:E8"/>
    <mergeCell ref="C100:E100"/>
    <mergeCell ref="F7:H7"/>
    <mergeCell ref="F8:H8"/>
    <mergeCell ref="F100:H100"/>
    <mergeCell ref="I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M101"/>
  <sheetViews>
    <sheetView topLeftCell="A7" workbookViewId="0">
      <selection activeCell="B11" sqref="B11:B100"/>
    </sheetView>
  </sheetViews>
  <sheetFormatPr defaultRowHeight="15"/>
  <cols>
    <col min="1" max="1" width="8.85546875" style="33"/>
    <col min="2" max="2" width="15.5703125" style="33" customWidth="1"/>
    <col min="3" max="3" width="6.5703125" style="4" customWidth="1"/>
    <col min="4" max="4" width="6" style="4" customWidth="1"/>
    <col min="5" max="5" width="8.5703125" style="7" customWidth="1"/>
    <col min="6" max="6" width="6.5703125" style="4" customWidth="1"/>
    <col min="7" max="7" width="6" style="4" customWidth="1"/>
    <col min="8" max="8" width="8.5703125" style="7" customWidth="1"/>
    <col min="9" max="9" width="6.5703125" style="4" customWidth="1"/>
    <col min="10" max="10" width="6" style="4" customWidth="1"/>
    <col min="11" max="11" width="8.5703125" style="7" customWidth="1"/>
    <col min="12" max="12" width="9.85546875" bestFit="1" customWidth="1"/>
  </cols>
  <sheetData>
    <row r="3" spans="1:13" s="2" customFormat="1" ht="14.25" customHeight="1">
      <c r="A3" s="5" t="s">
        <v>91</v>
      </c>
      <c r="B3" s="164"/>
      <c r="C3" s="4"/>
      <c r="D3" s="4"/>
      <c r="E3" s="3"/>
      <c r="F3" s="4"/>
      <c r="G3" s="4"/>
      <c r="H3" s="3"/>
      <c r="I3" s="4"/>
      <c r="J3" s="4"/>
      <c r="K3" s="3"/>
    </row>
    <row r="4" spans="1:13">
      <c r="A4" s="5"/>
      <c r="B4" s="52"/>
      <c r="C4" s="8"/>
      <c r="D4" s="9"/>
      <c r="F4" s="8"/>
      <c r="G4" s="9"/>
      <c r="I4" s="8"/>
      <c r="J4" s="9"/>
    </row>
    <row r="5" spans="1:13" s="12" customFormat="1" ht="11.25">
      <c r="A5" s="10" t="s">
        <v>0</v>
      </c>
      <c r="B5" s="165"/>
      <c r="D5" s="13"/>
      <c r="G5" s="13"/>
      <c r="J5" s="13"/>
    </row>
    <row r="6" spans="1:13" s="12" customFormat="1" ht="11.25">
      <c r="A6" s="197" t="s">
        <v>1</v>
      </c>
      <c r="B6" s="198"/>
      <c r="D6" s="13"/>
      <c r="G6" s="13"/>
      <c r="J6" s="13"/>
    </row>
    <row r="7" spans="1:13" s="12" customFormat="1" ht="11.25">
      <c r="A7" s="11" t="s">
        <v>94</v>
      </c>
      <c r="B7" s="166"/>
      <c r="D7" s="13"/>
      <c r="G7" s="13"/>
      <c r="J7" s="13"/>
    </row>
    <row r="8" spans="1:13">
      <c r="A8" s="14"/>
      <c r="B8" s="52"/>
      <c r="C8" s="192"/>
      <c r="D8" s="192"/>
      <c r="E8" s="192"/>
      <c r="F8" s="192"/>
      <c r="G8" s="192"/>
      <c r="H8" s="192"/>
      <c r="I8" s="192"/>
      <c r="J8" s="192"/>
      <c r="K8" s="192"/>
    </row>
    <row r="9" spans="1:13" ht="14.25" customHeight="1">
      <c r="A9" s="186" t="s">
        <v>2</v>
      </c>
      <c r="B9" s="17" t="s">
        <v>3</v>
      </c>
      <c r="C9" s="199" t="s">
        <v>86</v>
      </c>
      <c r="D9" s="200"/>
      <c r="E9" s="201"/>
      <c r="F9" s="183" t="s">
        <v>87</v>
      </c>
      <c r="G9" s="184"/>
      <c r="H9" s="185"/>
      <c r="I9" s="183" t="s">
        <v>88</v>
      </c>
      <c r="J9" s="184"/>
      <c r="K9" s="185"/>
    </row>
    <row r="10" spans="1:13">
      <c r="A10" s="187"/>
      <c r="B10" s="35"/>
      <c r="C10" s="122" t="s">
        <v>4</v>
      </c>
      <c r="D10" s="122" t="s">
        <v>5</v>
      </c>
      <c r="E10" s="149" t="s">
        <v>6</v>
      </c>
      <c r="F10" s="123" t="s">
        <v>4</v>
      </c>
      <c r="G10" s="124" t="s">
        <v>5</v>
      </c>
      <c r="H10" s="150" t="s">
        <v>6</v>
      </c>
      <c r="I10" s="123" t="s">
        <v>4</v>
      </c>
      <c r="J10" s="124" t="s">
        <v>5</v>
      </c>
      <c r="K10" s="150" t="str">
        <f>ความดันโลหิตสูง!K9</f>
        <v>ประชากรกลางปี</v>
      </c>
    </row>
    <row r="11" spans="1:13">
      <c r="A11" s="25"/>
      <c r="B11" s="169" t="s">
        <v>7</v>
      </c>
      <c r="C11" s="119">
        <f>[3]Sheet1!$D$40</f>
        <v>293463</v>
      </c>
      <c r="D11" s="120">
        <f>C11*100000/E11</f>
        <v>451.38782340497153</v>
      </c>
      <c r="E11" s="119">
        <f>ความดันโลหิตสูง!E10</f>
        <v>65013495</v>
      </c>
      <c r="F11" s="119">
        <f>[1]Sheet2!$D$34</f>
        <v>304807</v>
      </c>
      <c r="G11" s="120">
        <f>F11*100000/H11</f>
        <v>467.46100597475981</v>
      </c>
      <c r="H11" s="119">
        <v>65204797</v>
      </c>
      <c r="I11" s="154">
        <f>'[2]All Diagnosis'!$D$37</f>
        <v>331086</v>
      </c>
      <c r="J11" s="120">
        <f>I11*100000/K11</f>
        <v>506.19878935246624</v>
      </c>
      <c r="K11" s="119">
        <f>ความดันโลหิตสูง!K10</f>
        <v>65406320</v>
      </c>
      <c r="L11" s="45"/>
      <c r="M11" s="74"/>
    </row>
    <row r="12" spans="1:13">
      <c r="A12" s="36"/>
      <c r="B12" s="170" t="s">
        <v>8</v>
      </c>
      <c r="C12" s="118">
        <f>[3]Sheet1!$H$40</f>
        <v>28690</v>
      </c>
      <c r="D12" s="117">
        <f>C12*100000/E12</f>
        <v>512.42455401292364</v>
      </c>
      <c r="E12" s="118">
        <f>ความดันโลหิตสูง!E11</f>
        <v>5598873</v>
      </c>
      <c r="F12" s="118">
        <f>[1]Sheet2!$H$34</f>
        <v>28613</v>
      </c>
      <c r="G12" s="117">
        <f>F12*100000/H12</f>
        <v>512.19765426971605</v>
      </c>
      <c r="H12" s="118">
        <v>5586320</v>
      </c>
      <c r="I12" s="118">
        <f>'[2]All Diagnosis'!$H$37</f>
        <v>30748</v>
      </c>
      <c r="J12" s="117">
        <f>I12*100000/K12</f>
        <v>551.52334377977525</v>
      </c>
      <c r="K12" s="118">
        <f>ความดันโลหิตสูง!K11</f>
        <v>5575104</v>
      </c>
      <c r="M12" s="45"/>
    </row>
    <row r="13" spans="1:13">
      <c r="A13" s="27">
        <v>1</v>
      </c>
      <c r="B13" s="174" t="s">
        <v>9</v>
      </c>
      <c r="C13" s="80">
        <f>[3]Sheet1!$AF$40</f>
        <v>7314</v>
      </c>
      <c r="D13" s="81">
        <f>C13*100000/E13</f>
        <v>456.35518584587624</v>
      </c>
      <c r="E13" s="80">
        <f>ความดันโลหิตสูง!E12</f>
        <v>1602699</v>
      </c>
      <c r="F13" s="116">
        <f>[1]Sheet2!$AF$34</f>
        <v>7588</v>
      </c>
      <c r="G13" s="83">
        <f>F13*100000/H13</f>
        <v>471.18172351419105</v>
      </c>
      <c r="H13" s="80">
        <v>1610419</v>
      </c>
      <c r="I13" s="51">
        <v>7948</v>
      </c>
      <c r="J13" s="83">
        <f>I13*100000/K13</f>
        <v>490.5870008024196</v>
      </c>
      <c r="K13" s="80">
        <f>ความดันโลหิตสูง!K12</f>
        <v>1620100</v>
      </c>
    </row>
    <row r="14" spans="1:13">
      <c r="A14" s="28">
        <v>1</v>
      </c>
      <c r="B14" s="175" t="s">
        <v>10</v>
      </c>
      <c r="C14" s="80">
        <f>[3]Sheet1!$DH$40</f>
        <v>1731</v>
      </c>
      <c r="D14" s="81">
        <f t="shared" ref="D14:D77" si="0">C14*100000/E14</f>
        <v>428.36355717453279</v>
      </c>
      <c r="E14" s="80">
        <f>ความดันโลหิตสูง!E13</f>
        <v>404096</v>
      </c>
      <c r="F14" s="82">
        <f>[1]Sheet2!$DH$34</f>
        <v>1568</v>
      </c>
      <c r="G14" s="83">
        <f t="shared" ref="G14:G77" si="1">F14*100000/H14</f>
        <v>388.4899929140218</v>
      </c>
      <c r="H14" s="80">
        <v>403614</v>
      </c>
      <c r="I14" s="51">
        <v>1710</v>
      </c>
      <c r="J14" s="83">
        <f t="shared" ref="J14:J77" si="2">I14*100000/K14</f>
        <v>423.97044603674408</v>
      </c>
      <c r="K14" s="80">
        <f>ความดันโลหิตสูง!K13</f>
        <v>403330</v>
      </c>
    </row>
    <row r="15" spans="1:13">
      <c r="A15" s="28">
        <v>1</v>
      </c>
      <c r="B15" s="175" t="s">
        <v>11</v>
      </c>
      <c r="C15" s="80">
        <f>[3]Sheet1!$DF$40</f>
        <v>4349</v>
      </c>
      <c r="D15" s="81">
        <f t="shared" si="0"/>
        <v>581.40700763222026</v>
      </c>
      <c r="E15" s="80">
        <f>ความดันโลหิตสูง!E14</f>
        <v>748013</v>
      </c>
      <c r="F15" s="82">
        <f>[1]Sheet2!$DF$34</f>
        <v>4179</v>
      </c>
      <c r="G15" s="83">
        <f t="shared" si="1"/>
        <v>560.84850648418171</v>
      </c>
      <c r="H15" s="80">
        <v>745121</v>
      </c>
      <c r="I15" s="51">
        <v>4636</v>
      </c>
      <c r="J15" s="83">
        <f t="shared" si="2"/>
        <v>624.73217101167268</v>
      </c>
      <c r="K15" s="80">
        <f>ความดันโลหิตสูง!K14</f>
        <v>742078</v>
      </c>
    </row>
    <row r="16" spans="1:13">
      <c r="A16" s="29">
        <v>1</v>
      </c>
      <c r="B16" s="176" t="s">
        <v>12</v>
      </c>
      <c r="C16" s="80">
        <f>[3]Sheet1!$CH$40</f>
        <v>2383</v>
      </c>
      <c r="D16" s="81">
        <f t="shared" si="0"/>
        <v>528.89150289081488</v>
      </c>
      <c r="E16" s="80">
        <f>ความดันโลหิตสูง!E15</f>
        <v>450565</v>
      </c>
      <c r="F16" s="116">
        <f>[1]Sheet2!$CH$34</f>
        <v>2451</v>
      </c>
      <c r="G16" s="83">
        <f t="shared" si="1"/>
        <v>546.90289182434844</v>
      </c>
      <c r="H16" s="80">
        <v>448160</v>
      </c>
      <c r="I16" s="51">
        <v>2686</v>
      </c>
      <c r="J16" s="83">
        <f t="shared" si="2"/>
        <v>602.55829291601424</v>
      </c>
      <c r="K16" s="80">
        <f>ความดันโลหิตสูง!K15</f>
        <v>445766</v>
      </c>
    </row>
    <row r="17" spans="1:13">
      <c r="A17" s="28">
        <v>1</v>
      </c>
      <c r="B17" s="175" t="s">
        <v>13</v>
      </c>
      <c r="C17" s="80">
        <f>[3]Sheet1!$BD$40</f>
        <v>1653</v>
      </c>
      <c r="D17" s="81">
        <f t="shared" si="0"/>
        <v>345.86076018228306</v>
      </c>
      <c r="E17" s="80">
        <f>ความดันโลหิตสูง!E16</f>
        <v>477938</v>
      </c>
      <c r="F17" s="116">
        <f>[1]Sheet2!$BD$34</f>
        <v>1782</v>
      </c>
      <c r="G17" s="83">
        <f t="shared" si="1"/>
        <v>372.7308285208108</v>
      </c>
      <c r="H17" s="80">
        <v>478093</v>
      </c>
      <c r="I17" s="51">
        <v>1788</v>
      </c>
      <c r="J17" s="83">
        <f t="shared" si="2"/>
        <v>374.33423776504873</v>
      </c>
      <c r="K17" s="80">
        <f>ความดันโลหิตสูง!K16</f>
        <v>477648</v>
      </c>
    </row>
    <row r="18" spans="1:13">
      <c r="A18" s="28">
        <v>1</v>
      </c>
      <c r="B18" s="175" t="s">
        <v>14</v>
      </c>
      <c r="C18" s="80">
        <f>[3]Sheet1!$BT$40</f>
        <v>2139</v>
      </c>
      <c r="D18" s="81">
        <f t="shared" si="0"/>
        <v>446.66442533980114</v>
      </c>
      <c r="E18" s="80">
        <f>ความดันโลหิตสูง!E17</f>
        <v>478883</v>
      </c>
      <c r="F18" s="116">
        <f>[1]Sheet2!$BT$34</f>
        <v>2121</v>
      </c>
      <c r="G18" s="83">
        <f t="shared" si="1"/>
        <v>445.59666044105876</v>
      </c>
      <c r="H18" s="80">
        <v>475991</v>
      </c>
      <c r="I18" s="51">
        <v>2199</v>
      </c>
      <c r="J18" s="83">
        <f t="shared" si="2"/>
        <v>464.01313332306415</v>
      </c>
      <c r="K18" s="80">
        <f>ความดันโลหิตสูง!K17</f>
        <v>473909</v>
      </c>
      <c r="M18" s="45"/>
    </row>
    <row r="19" spans="1:13">
      <c r="A19" s="28">
        <v>1</v>
      </c>
      <c r="B19" s="175" t="s">
        <v>15</v>
      </c>
      <c r="C19" s="80">
        <f>[3]Sheet1!$AD$40</f>
        <v>5063</v>
      </c>
      <c r="D19" s="81">
        <f t="shared" si="0"/>
        <v>435.6779167315637</v>
      </c>
      <c r="E19" s="80">
        <f>ความดันโลหิตสูง!E18</f>
        <v>1162097</v>
      </c>
      <c r="F19" s="116">
        <f>[1]Sheet2!$AD$34</f>
        <v>5546</v>
      </c>
      <c r="G19" s="83">
        <f t="shared" si="1"/>
        <v>475.45524453882297</v>
      </c>
      <c r="H19" s="80">
        <v>1166461</v>
      </c>
      <c r="I19" s="51">
        <v>6196</v>
      </c>
      <c r="J19" s="83">
        <f t="shared" si="2"/>
        <v>529.46766111335194</v>
      </c>
      <c r="K19" s="80">
        <f>ความดันโลหิตสูง!K18</f>
        <v>1170232</v>
      </c>
    </row>
    <row r="20" spans="1:13">
      <c r="A20" s="30">
        <v>1</v>
      </c>
      <c r="B20" s="177" t="s">
        <v>16</v>
      </c>
      <c r="C20" s="80">
        <f>[3]Sheet1!$CP$40</f>
        <v>563</v>
      </c>
      <c r="D20" s="81">
        <f t="shared" si="0"/>
        <v>243.52053704280425</v>
      </c>
      <c r="E20" s="80">
        <f>ความดันโลหิตสูง!E19</f>
        <v>231192</v>
      </c>
      <c r="F20" s="116">
        <f>[1]Sheet2!$CP$34</f>
        <v>566</v>
      </c>
      <c r="G20" s="83">
        <f t="shared" si="1"/>
        <v>242.26133406382687</v>
      </c>
      <c r="H20" s="80">
        <v>233632</v>
      </c>
      <c r="I20" s="51">
        <v>555</v>
      </c>
      <c r="J20" s="83">
        <f t="shared" si="2"/>
        <v>233.74719924527031</v>
      </c>
      <c r="K20" s="80">
        <f>ความดันโลหิตสูง!K19</f>
        <v>237436</v>
      </c>
    </row>
    <row r="21" spans="1:13">
      <c r="A21" s="78"/>
      <c r="B21" s="178" t="s">
        <v>17</v>
      </c>
      <c r="C21" s="94">
        <f>SUM(C13:C20)</f>
        <v>25195</v>
      </c>
      <c r="D21" s="95">
        <f t="shared" si="0"/>
        <v>453.51592291795333</v>
      </c>
      <c r="E21" s="94">
        <f>ความดันโลหิตสูง!E20</f>
        <v>5555483</v>
      </c>
      <c r="F21" s="94">
        <f>SUM(F13:F20)</f>
        <v>25801</v>
      </c>
      <c r="G21" s="95">
        <f t="shared" si="1"/>
        <v>463.92235463475532</v>
      </c>
      <c r="H21" s="94">
        <f>SUM(H13:H20)</f>
        <v>5561491</v>
      </c>
      <c r="I21" s="94">
        <f>SUM(I13:I20)</f>
        <v>27718</v>
      </c>
      <c r="J21" s="95">
        <f t="shared" si="2"/>
        <v>497.58558434352113</v>
      </c>
      <c r="K21" s="94">
        <f>ความดันโลหิตสูง!K20</f>
        <v>5570499</v>
      </c>
    </row>
    <row r="22" spans="1:13">
      <c r="A22" s="27">
        <v>2</v>
      </c>
      <c r="B22" s="174" t="s">
        <v>18</v>
      </c>
      <c r="C22" s="80">
        <f>[3]Sheet1!$EX$40</f>
        <v>2793</v>
      </c>
      <c r="D22" s="81">
        <f t="shared" si="0"/>
        <v>609.85728509790908</v>
      </c>
      <c r="E22" s="80">
        <f>ความดันโลหิตสูง!E21</f>
        <v>457976</v>
      </c>
      <c r="F22" s="82">
        <f>[1]Sheet2!$EX$34</f>
        <v>2136</v>
      </c>
      <c r="G22" s="83">
        <f t="shared" si="1"/>
        <v>467.77478483673872</v>
      </c>
      <c r="H22" s="80">
        <v>456630</v>
      </c>
      <c r="I22" s="51">
        <v>2191</v>
      </c>
      <c r="J22" s="83">
        <f t="shared" si="2"/>
        <v>481.31525819894512</v>
      </c>
      <c r="K22" s="80">
        <f>ความดันโลหิตสูง!K21</f>
        <v>455211</v>
      </c>
    </row>
    <row r="23" spans="1:13">
      <c r="A23" s="28">
        <v>2</v>
      </c>
      <c r="B23" s="175" t="s">
        <v>19</v>
      </c>
      <c r="C23" s="80">
        <f>[3]Sheet1!$AL$40</f>
        <v>1885</v>
      </c>
      <c r="D23" s="81">
        <f t="shared" si="0"/>
        <v>357.98525518556363</v>
      </c>
      <c r="E23" s="80">
        <f>ความดันโลหิตสูง!E22</f>
        <v>526558</v>
      </c>
      <c r="F23" s="116">
        <f>[1]Sheet2!$AL$34</f>
        <v>1838</v>
      </c>
      <c r="G23" s="83">
        <f t="shared" si="1"/>
        <v>345.33487901066633</v>
      </c>
      <c r="H23" s="80">
        <v>532237</v>
      </c>
      <c r="I23" s="51">
        <v>1999</v>
      </c>
      <c r="J23" s="83">
        <f t="shared" si="2"/>
        <v>371.76726141989428</v>
      </c>
      <c r="K23" s="80">
        <f>ความดันโลหิตสูง!K22</f>
        <v>537702</v>
      </c>
    </row>
    <row r="24" spans="1:13">
      <c r="A24" s="28">
        <v>2</v>
      </c>
      <c r="B24" s="175" t="s">
        <v>20</v>
      </c>
      <c r="C24" s="80">
        <f>[3]Sheet1!$EF$40</f>
        <v>2615</v>
      </c>
      <c r="D24" s="81">
        <f t="shared" si="0"/>
        <v>435.57053910807144</v>
      </c>
      <c r="E24" s="80">
        <f>ความดันโลหิตสูง!E23</f>
        <v>600362</v>
      </c>
      <c r="F24" s="82">
        <f>[1]Sheet2!$EF$34</f>
        <v>2810</v>
      </c>
      <c r="G24" s="83">
        <f t="shared" si="1"/>
        <v>469.00557465700837</v>
      </c>
      <c r="H24" s="80">
        <v>599140</v>
      </c>
      <c r="I24" s="51">
        <v>2794</v>
      </c>
      <c r="J24" s="83">
        <f t="shared" si="2"/>
        <v>467.50630397279963</v>
      </c>
      <c r="K24" s="80">
        <f>ความดันโลหิตสูง!K23</f>
        <v>597639</v>
      </c>
    </row>
    <row r="25" spans="1:13">
      <c r="A25" s="28">
        <v>2</v>
      </c>
      <c r="B25" s="175" t="s">
        <v>21</v>
      </c>
      <c r="C25" s="80">
        <f>[3]Sheet1!$CB$40</f>
        <v>4792</v>
      </c>
      <c r="D25" s="81">
        <f t="shared" si="0"/>
        <v>555.0799896675428</v>
      </c>
      <c r="E25" s="80">
        <f>ความดันโลหิตสูง!E24</f>
        <v>863299</v>
      </c>
      <c r="F25" s="116">
        <f>[1]Sheet2!$CB$34</f>
        <v>4941</v>
      </c>
      <c r="G25" s="83">
        <f t="shared" si="1"/>
        <v>571.73735952455888</v>
      </c>
      <c r="H25" s="80">
        <v>864208</v>
      </c>
      <c r="I25" s="51">
        <v>5030</v>
      </c>
      <c r="J25" s="83">
        <f t="shared" si="2"/>
        <v>581.74231244304019</v>
      </c>
      <c r="K25" s="80">
        <f>ความดันโลหิตสูง!K24</f>
        <v>864644</v>
      </c>
    </row>
    <row r="26" spans="1:13">
      <c r="A26" s="30">
        <v>2</v>
      </c>
      <c r="B26" s="177" t="s">
        <v>22</v>
      </c>
      <c r="C26" s="80">
        <f>[3]Sheet1!$CF$40</f>
        <v>3717</v>
      </c>
      <c r="D26" s="81">
        <f t="shared" si="0"/>
        <v>373.89024907910539</v>
      </c>
      <c r="E26" s="80">
        <f>ความดันโลหิตสูง!E25</f>
        <v>994142</v>
      </c>
      <c r="F26" s="116">
        <f>[1]Sheet2!$CF$34</f>
        <v>3388</v>
      </c>
      <c r="G26" s="83">
        <f t="shared" si="1"/>
        <v>341.0536827355163</v>
      </c>
      <c r="H26" s="80">
        <v>993392</v>
      </c>
      <c r="I26" s="51">
        <v>3771</v>
      </c>
      <c r="J26" s="83">
        <f t="shared" si="2"/>
        <v>379.74912993039442</v>
      </c>
      <c r="K26" s="80">
        <f>ความดันโลหิตสูง!K25</f>
        <v>993024</v>
      </c>
    </row>
    <row r="27" spans="1:13">
      <c r="A27" s="78"/>
      <c r="B27" s="178" t="s">
        <v>17</v>
      </c>
      <c r="C27" s="94">
        <f>SUM(C22:C26)</f>
        <v>15802</v>
      </c>
      <c r="D27" s="95">
        <f t="shared" si="0"/>
        <v>459.04860564203909</v>
      </c>
      <c r="E27" s="94">
        <f>ความดันโลหิตสูง!E26</f>
        <v>3442337</v>
      </c>
      <c r="F27" s="94">
        <f>SUM(F22:F26)</f>
        <v>15113</v>
      </c>
      <c r="G27" s="95">
        <f t="shared" si="1"/>
        <v>438.61647599392501</v>
      </c>
      <c r="H27" s="94">
        <f>SUM(H22:H26)</f>
        <v>3445607</v>
      </c>
      <c r="I27" s="94">
        <f>SUM(I22:I26)</f>
        <v>15785</v>
      </c>
      <c r="J27" s="95">
        <f t="shared" si="2"/>
        <v>457.77241591313782</v>
      </c>
      <c r="K27" s="94">
        <f>ความดันโลหิตสูง!K26</f>
        <v>3448220</v>
      </c>
    </row>
    <row r="28" spans="1:13">
      <c r="A28" s="27">
        <v>3</v>
      </c>
      <c r="B28" s="174" t="s">
        <v>23</v>
      </c>
      <c r="C28" s="80">
        <f>[3]Sheet1!$X$40</f>
        <v>2159</v>
      </c>
      <c r="D28" s="81">
        <f t="shared" si="0"/>
        <v>652.79440755657151</v>
      </c>
      <c r="E28" s="80">
        <f>ความดันโลหิตสูง!E27</f>
        <v>330732</v>
      </c>
      <c r="F28" s="116">
        <f>[1]Sheet2!$X$34</f>
        <v>2217</v>
      </c>
      <c r="G28" s="83">
        <f t="shared" si="1"/>
        <v>672.32752084912818</v>
      </c>
      <c r="H28" s="80">
        <v>329750</v>
      </c>
      <c r="I28" s="51">
        <v>2141</v>
      </c>
      <c r="J28" s="83">
        <f t="shared" si="2"/>
        <v>651.45687787541681</v>
      </c>
      <c r="K28" s="80">
        <f>ความดันโลหิตสูง!K27</f>
        <v>328648</v>
      </c>
    </row>
    <row r="29" spans="1:13">
      <c r="A29" s="28">
        <v>3</v>
      </c>
      <c r="B29" s="175" t="s">
        <v>24</v>
      </c>
      <c r="C29" s="80">
        <f>[3]Sheet1!$AX$40</f>
        <v>6827</v>
      </c>
      <c r="D29" s="81">
        <f t="shared" si="0"/>
        <v>639.57295600371356</v>
      </c>
      <c r="E29" s="80">
        <f>ความดันโลหิตสูง!E28</f>
        <v>1067431</v>
      </c>
      <c r="F29" s="116">
        <f>[1]Sheet2!$AX$34</f>
        <v>6685</v>
      </c>
      <c r="G29" s="83">
        <f t="shared" si="1"/>
        <v>628.25699799352481</v>
      </c>
      <c r="H29" s="80">
        <v>1064055</v>
      </c>
      <c r="I29" s="51">
        <v>6900</v>
      </c>
      <c r="J29" s="83">
        <f t="shared" si="2"/>
        <v>649.29015647892766</v>
      </c>
      <c r="K29" s="80">
        <f>ความดันโลหิตสูง!K28</f>
        <v>1062699</v>
      </c>
    </row>
    <row r="30" spans="1:13">
      <c r="A30" s="28">
        <v>3</v>
      </c>
      <c r="B30" s="175" t="s">
        <v>25</v>
      </c>
      <c r="C30" s="80">
        <f>[3]Sheet1!$EZ$40</f>
        <v>1937</v>
      </c>
      <c r="D30" s="81">
        <f t="shared" si="0"/>
        <v>586.70656796345884</v>
      </c>
      <c r="E30" s="80">
        <f>ความดันโลหิตสูง!E29</f>
        <v>330148</v>
      </c>
      <c r="F30" s="82">
        <f>[1]Sheet2!$EZ$34</f>
        <v>2167</v>
      </c>
      <c r="G30" s="83">
        <f t="shared" si="1"/>
        <v>657.33196629315728</v>
      </c>
      <c r="H30" s="80">
        <v>329666</v>
      </c>
      <c r="I30" s="51">
        <v>2455</v>
      </c>
      <c r="J30" s="83">
        <f t="shared" si="2"/>
        <v>745.73593961209576</v>
      </c>
      <c r="K30" s="80">
        <f>ความดันโลหิตสูง!K29</f>
        <v>329205</v>
      </c>
    </row>
    <row r="31" spans="1:13">
      <c r="A31" s="28">
        <v>3</v>
      </c>
      <c r="B31" s="175" t="s">
        <v>26</v>
      </c>
      <c r="C31" s="80">
        <f>[3]Sheet1!$N$40</f>
        <v>2814</v>
      </c>
      <c r="D31" s="81">
        <f t="shared" si="0"/>
        <v>386.15760829291992</v>
      </c>
      <c r="E31" s="80">
        <f>ความดันโลหิตสูง!E30</f>
        <v>728718</v>
      </c>
      <c r="F31" s="116">
        <f>[1]Sheet2!$N$34</f>
        <v>3158</v>
      </c>
      <c r="G31" s="83">
        <f t="shared" si="1"/>
        <v>433.75665125580656</v>
      </c>
      <c r="H31" s="80">
        <v>728058</v>
      </c>
      <c r="I31" s="51">
        <v>3329</v>
      </c>
      <c r="J31" s="83">
        <f t="shared" si="2"/>
        <v>457.91299515539333</v>
      </c>
      <c r="K31" s="80">
        <f>ความดันโลหิตสูง!K30</f>
        <v>726994</v>
      </c>
    </row>
    <row r="32" spans="1:13">
      <c r="A32" s="31">
        <v>3</v>
      </c>
      <c r="B32" s="177" t="s">
        <v>27</v>
      </c>
      <c r="C32" s="80">
        <f>[3]Sheet1!$BZ$40</f>
        <v>3197</v>
      </c>
      <c r="D32" s="81">
        <f t="shared" si="0"/>
        <v>587.48619490134752</v>
      </c>
      <c r="E32" s="80">
        <f>ความดันโลหิตสูง!E31</f>
        <v>544183</v>
      </c>
      <c r="F32" s="116">
        <f>[1]Sheet2!$BZ$34</f>
        <v>3150</v>
      </c>
      <c r="G32" s="83">
        <f t="shared" si="1"/>
        <v>581.06288391654834</v>
      </c>
      <c r="H32" s="80">
        <v>542110</v>
      </c>
      <c r="I32" s="51">
        <v>3453</v>
      </c>
      <c r="J32" s="83">
        <f t="shared" si="2"/>
        <v>639.42194626485366</v>
      </c>
      <c r="K32" s="80">
        <f>ความดันโลหิตสูง!K31</f>
        <v>540019</v>
      </c>
    </row>
    <row r="33" spans="1:11">
      <c r="A33" s="78"/>
      <c r="B33" s="178" t="s">
        <v>17</v>
      </c>
      <c r="C33" s="94">
        <f>SUM(C28:C32)</f>
        <v>16934</v>
      </c>
      <c r="D33" s="95">
        <f t="shared" si="0"/>
        <v>564.23871422611933</v>
      </c>
      <c r="E33" s="94">
        <f>ความดันโลหิตสูง!E32</f>
        <v>3001212</v>
      </c>
      <c r="F33" s="94">
        <f>SUM(F28:F32)</f>
        <v>17377</v>
      </c>
      <c r="G33" s="95">
        <f t="shared" si="1"/>
        <v>580.46411073613081</v>
      </c>
      <c r="H33" s="94">
        <f>SUM(H28:H32)</f>
        <v>2993639</v>
      </c>
      <c r="I33" s="94">
        <f>SUM(I28:I32)</f>
        <v>18278</v>
      </c>
      <c r="J33" s="95">
        <f t="shared" si="2"/>
        <v>611.80258839556632</v>
      </c>
      <c r="K33" s="94">
        <f>ความดันโลหิตสูง!K32</f>
        <v>2987565</v>
      </c>
    </row>
    <row r="34" spans="1:11">
      <c r="A34" s="27">
        <v>4</v>
      </c>
      <c r="B34" s="174" t="s">
        <v>28</v>
      </c>
      <c r="C34" s="80">
        <f>[3]Sheet1!$AZ$40</f>
        <v>4289</v>
      </c>
      <c r="D34" s="81">
        <f t="shared" si="0"/>
        <v>358.84667064920376</v>
      </c>
      <c r="E34" s="80">
        <f>ความดันโลหิตสูง!E33</f>
        <v>1195218</v>
      </c>
      <c r="F34" s="116">
        <f>[1]Sheet2!$AZ$34</f>
        <v>4484</v>
      </c>
      <c r="G34" s="83">
        <f t="shared" si="1"/>
        <v>369.8604939666713</v>
      </c>
      <c r="H34" s="80">
        <v>1212349</v>
      </c>
      <c r="I34" s="51">
        <v>4956</v>
      </c>
      <c r="J34" s="83">
        <f t="shared" si="2"/>
        <v>403.36988025058417</v>
      </c>
      <c r="K34" s="80">
        <f>ความดันโลหิตสูง!K33</f>
        <v>1228649</v>
      </c>
    </row>
    <row r="35" spans="1:11">
      <c r="A35" s="31">
        <v>4</v>
      </c>
      <c r="B35" s="175" t="s">
        <v>29</v>
      </c>
      <c r="C35" s="80">
        <f>[3]Sheet1!$BJ$40</f>
        <v>4354</v>
      </c>
      <c r="D35" s="81">
        <f t="shared" si="0"/>
        <v>397.24465124766203</v>
      </c>
      <c r="E35" s="80">
        <f>ความดันโลหิตสูง!E34</f>
        <v>1096050</v>
      </c>
      <c r="F35" s="116">
        <f>[1]Sheet2!$BJ$34</f>
        <v>4203</v>
      </c>
      <c r="G35" s="83">
        <f t="shared" si="1"/>
        <v>377.79333814526211</v>
      </c>
      <c r="H35" s="80">
        <v>1112513</v>
      </c>
      <c r="I35" s="51">
        <v>4505</v>
      </c>
      <c r="J35" s="83">
        <f t="shared" si="2"/>
        <v>399.02356586236033</v>
      </c>
      <c r="K35" s="80">
        <f>ความดันโลหิตสูง!K34</f>
        <v>1129006</v>
      </c>
    </row>
    <row r="36" spans="1:11">
      <c r="A36" s="30">
        <v>4</v>
      </c>
      <c r="B36" s="175" t="s">
        <v>30</v>
      </c>
      <c r="C36" s="80">
        <f>[3]Sheet1!$BR$40</f>
        <v>3772</v>
      </c>
      <c r="D36" s="81">
        <f t="shared" si="0"/>
        <v>467.05943244601946</v>
      </c>
      <c r="E36" s="80">
        <f>ความดันโลหิตสูง!E35</f>
        <v>807606</v>
      </c>
      <c r="F36" s="116">
        <f>[1]Sheet2!$BR$34</f>
        <v>3926</v>
      </c>
      <c r="G36" s="83">
        <f t="shared" si="1"/>
        <v>484.5525725964909</v>
      </c>
      <c r="H36" s="80">
        <v>810232</v>
      </c>
      <c r="I36" s="51">
        <v>3897</v>
      </c>
      <c r="J36" s="83">
        <f t="shared" si="2"/>
        <v>478.96934940303976</v>
      </c>
      <c r="K36" s="80">
        <f>ความดันโลหิตสูง!K35</f>
        <v>813622</v>
      </c>
    </row>
    <row r="37" spans="1:11">
      <c r="A37" s="30">
        <v>4</v>
      </c>
      <c r="B37" s="175" t="s">
        <v>31</v>
      </c>
      <c r="C37" s="80">
        <f>[3]Sheet1!$ER$40</f>
        <v>1625</v>
      </c>
      <c r="D37" s="81">
        <f t="shared" si="0"/>
        <v>575.32713986291287</v>
      </c>
      <c r="E37" s="80">
        <f>ความดันโลหิตสูง!E36</f>
        <v>282448</v>
      </c>
      <c r="F37" s="82">
        <f>[1]Sheet2!$ER$34</f>
        <v>1630</v>
      </c>
      <c r="G37" s="83">
        <f t="shared" si="1"/>
        <v>579.18076124960919</v>
      </c>
      <c r="H37" s="80">
        <v>281432</v>
      </c>
      <c r="I37" s="51">
        <v>1745</v>
      </c>
      <c r="J37" s="83">
        <f t="shared" si="2"/>
        <v>621.83514419804646</v>
      </c>
      <c r="K37" s="80">
        <f>ความดันโลหิตสูง!K36</f>
        <v>280621</v>
      </c>
    </row>
    <row r="38" spans="1:11">
      <c r="A38" s="30">
        <v>4</v>
      </c>
      <c r="B38" s="175" t="s">
        <v>32</v>
      </c>
      <c r="C38" s="80">
        <f>[3]Sheet1!$DD$40</f>
        <v>3675</v>
      </c>
      <c r="D38" s="81">
        <f t="shared" si="0"/>
        <v>485.48178287405216</v>
      </c>
      <c r="E38" s="80">
        <f>ความดันโลหิตสูง!E37</f>
        <v>756980</v>
      </c>
      <c r="F38" s="82">
        <f>[1]Sheet2!$DD$34</f>
        <v>3660</v>
      </c>
      <c r="G38" s="83">
        <f t="shared" si="1"/>
        <v>484.02070444849409</v>
      </c>
      <c r="H38" s="80">
        <v>756166</v>
      </c>
      <c r="I38" s="51">
        <v>3966</v>
      </c>
      <c r="J38" s="83">
        <f t="shared" si="2"/>
        <v>524.11026138116142</v>
      </c>
      <c r="K38" s="80">
        <f>ความดันโลหิตสูง!K37</f>
        <v>756711</v>
      </c>
    </row>
    <row r="39" spans="1:11">
      <c r="A39" s="30">
        <v>4</v>
      </c>
      <c r="B39" s="175" t="s">
        <v>33</v>
      </c>
      <c r="C39" s="80">
        <f>[3]Sheet1!$ED$40</f>
        <v>1501</v>
      </c>
      <c r="D39" s="81">
        <f t="shared" si="0"/>
        <v>712.22502704652004</v>
      </c>
      <c r="E39" s="80">
        <f>ความดันโลหิตสูง!E38</f>
        <v>210748</v>
      </c>
      <c r="F39" s="82">
        <f>[1]Sheet2!$ED$34</f>
        <v>1781</v>
      </c>
      <c r="G39" s="83">
        <f t="shared" si="1"/>
        <v>847.84088582948925</v>
      </c>
      <c r="H39" s="80">
        <v>210063</v>
      </c>
      <c r="I39" s="51">
        <v>1804</v>
      </c>
      <c r="J39" s="83">
        <f t="shared" si="2"/>
        <v>861.3280876988598</v>
      </c>
      <c r="K39" s="80">
        <f>ความดันโลหิตสูง!K38</f>
        <v>209444</v>
      </c>
    </row>
    <row r="40" spans="1:11">
      <c r="A40" s="30">
        <v>4</v>
      </c>
      <c r="B40" s="175" t="s">
        <v>34</v>
      </c>
      <c r="C40" s="80">
        <f>[3]Sheet1!$EB$40</f>
        <v>3864</v>
      </c>
      <c r="D40" s="81">
        <f t="shared" si="0"/>
        <v>610.62139892983225</v>
      </c>
      <c r="E40" s="80">
        <f>ความดันโลหิตสูง!E39</f>
        <v>632798</v>
      </c>
      <c r="F40" s="82">
        <f>[1]Sheet2!$EB$34</f>
        <v>4100</v>
      </c>
      <c r="G40" s="83">
        <f t="shared" si="1"/>
        <v>645.80455433972782</v>
      </c>
      <c r="H40" s="80">
        <v>634867</v>
      </c>
      <c r="I40" s="51">
        <v>4143</v>
      </c>
      <c r="J40" s="83">
        <f t="shared" si="2"/>
        <v>650.16485594524988</v>
      </c>
      <c r="K40" s="80">
        <f>ความดันโลหิตสูง!K39</f>
        <v>637223</v>
      </c>
    </row>
    <row r="41" spans="1:11">
      <c r="A41" s="30">
        <v>4</v>
      </c>
      <c r="B41" s="177" t="s">
        <v>35</v>
      </c>
      <c r="C41" s="80">
        <f>[3]Sheet1!$AN$40</f>
        <v>2304</v>
      </c>
      <c r="D41" s="81">
        <f t="shared" si="0"/>
        <v>893.86515206182571</v>
      </c>
      <c r="E41" s="80">
        <f>ความดันโลหิตสูง!E40</f>
        <v>257757</v>
      </c>
      <c r="F41" s="116">
        <f>[1]Sheet2!$AN$34</f>
        <v>2281</v>
      </c>
      <c r="G41" s="83">
        <f t="shared" si="1"/>
        <v>884.04342315875965</v>
      </c>
      <c r="H41" s="80">
        <v>258019</v>
      </c>
      <c r="I41" s="51">
        <v>2604</v>
      </c>
      <c r="J41" s="83">
        <f t="shared" si="2"/>
        <v>1006.676382923614</v>
      </c>
      <c r="K41" s="80">
        <f>ความดันโลหิตสูง!K40</f>
        <v>258673</v>
      </c>
    </row>
    <row r="42" spans="1:11">
      <c r="A42" s="78"/>
      <c r="B42" s="178" t="s">
        <v>17</v>
      </c>
      <c r="C42" s="94">
        <f>SUM(C34:C41)</f>
        <v>25384</v>
      </c>
      <c r="D42" s="95">
        <f t="shared" si="0"/>
        <v>484.46400062600139</v>
      </c>
      <c r="E42" s="94">
        <f>ความดันโลหิตสูง!E41</f>
        <v>5239605</v>
      </c>
      <c r="F42" s="94">
        <f>SUM(F34:F41)</f>
        <v>26065</v>
      </c>
      <c r="G42" s="95">
        <f t="shared" si="1"/>
        <v>494.06318587637031</v>
      </c>
      <c r="H42" s="94">
        <f>SUM(H34:H41)</f>
        <v>5275641</v>
      </c>
      <c r="I42" s="94">
        <f>SUM(I34:I41)</f>
        <v>27620</v>
      </c>
      <c r="J42" s="95">
        <f t="shared" si="2"/>
        <v>519.76411516181281</v>
      </c>
      <c r="K42" s="94">
        <f>ความดันโลหิตสูง!K41</f>
        <v>5313949</v>
      </c>
    </row>
    <row r="43" spans="1:11">
      <c r="A43" s="31">
        <v>5</v>
      </c>
      <c r="B43" s="174" t="s">
        <v>36</v>
      </c>
      <c r="C43" s="80">
        <f>[3]Sheet1!$DB$40</f>
        <v>4637</v>
      </c>
      <c r="D43" s="81">
        <f t="shared" si="0"/>
        <v>548.68921613290661</v>
      </c>
      <c r="E43" s="80">
        <f>ความดันโลหิตสูง!E42</f>
        <v>845105</v>
      </c>
      <c r="F43" s="82">
        <f>[1]Sheet2!$DB$34</f>
        <v>4628</v>
      </c>
      <c r="G43" s="83">
        <f t="shared" si="1"/>
        <v>546.83226026757916</v>
      </c>
      <c r="H43" s="80">
        <v>846329</v>
      </c>
      <c r="I43" s="51">
        <v>4853</v>
      </c>
      <c r="J43" s="83">
        <f t="shared" si="2"/>
        <v>572.72673629550957</v>
      </c>
      <c r="K43" s="80">
        <f>ความดันโลหิตสูง!K42</f>
        <v>847350</v>
      </c>
    </row>
    <row r="44" spans="1:11">
      <c r="A44" s="30">
        <v>5</v>
      </c>
      <c r="B44" s="175" t="s">
        <v>37</v>
      </c>
      <c r="C44" s="80">
        <f>[3]Sheet1!$J$40</f>
        <v>3510</v>
      </c>
      <c r="D44" s="81">
        <f t="shared" si="0"/>
        <v>434.04656293242351</v>
      </c>
      <c r="E44" s="80">
        <f>ความดันโลหิตสูง!E43</f>
        <v>808669</v>
      </c>
      <c r="F44" s="116">
        <f>[1]Sheet2!$J$34</f>
        <v>3529</v>
      </c>
      <c r="G44" s="83">
        <f t="shared" si="1"/>
        <v>435.20834258258969</v>
      </c>
      <c r="H44" s="80">
        <v>810876</v>
      </c>
      <c r="I44" s="116">
        <f>'[2]All Diagnosis'!$J$37</f>
        <v>4177</v>
      </c>
      <c r="J44" s="83">
        <f t="shared" si="2"/>
        <v>512.40342600021097</v>
      </c>
      <c r="K44" s="80">
        <f>ความดันโลหิตสูง!K43</f>
        <v>815178</v>
      </c>
    </row>
    <row r="45" spans="1:11">
      <c r="A45" s="30">
        <v>5</v>
      </c>
      <c r="B45" s="175" t="s">
        <v>38</v>
      </c>
      <c r="C45" s="80">
        <f>[3]Sheet1!$EH$40</f>
        <v>4699</v>
      </c>
      <c r="D45" s="81">
        <f t="shared" si="0"/>
        <v>554.69513605907935</v>
      </c>
      <c r="E45" s="80">
        <f>ความดันโลหิตสูง!E44</f>
        <v>847132</v>
      </c>
      <c r="F45" s="82">
        <f>[1]Sheet2!$EH$34</f>
        <v>4307</v>
      </c>
      <c r="G45" s="83">
        <f t="shared" si="1"/>
        <v>507.81950064612278</v>
      </c>
      <c r="H45" s="80">
        <v>848136</v>
      </c>
      <c r="I45" s="51">
        <v>4567</v>
      </c>
      <c r="J45" s="83">
        <f t="shared" si="2"/>
        <v>538.5664015698261</v>
      </c>
      <c r="K45" s="80">
        <f>ความดันโลหิตสูง!K44</f>
        <v>847992</v>
      </c>
    </row>
    <row r="46" spans="1:11">
      <c r="A46" s="30">
        <v>5</v>
      </c>
      <c r="B46" s="175" t="s">
        <v>39</v>
      </c>
      <c r="C46" s="80">
        <f>[3]Sheet1!$AP$40</f>
        <v>4885</v>
      </c>
      <c r="D46" s="81">
        <f t="shared" si="0"/>
        <v>545.76858964905455</v>
      </c>
      <c r="E46" s="80">
        <f>ความดันโลหิตสูง!E45</f>
        <v>895068</v>
      </c>
      <c r="F46" s="116">
        <f>[1]Sheet2!$AP$34</f>
        <v>4880</v>
      </c>
      <c r="G46" s="83">
        <f t="shared" si="1"/>
        <v>542.16800542168005</v>
      </c>
      <c r="H46" s="80">
        <v>900090</v>
      </c>
      <c r="I46" s="51">
        <v>5670</v>
      </c>
      <c r="J46" s="83">
        <f t="shared" si="2"/>
        <v>626.43281314735532</v>
      </c>
      <c r="K46" s="80">
        <f>ความดันโลหิตสูง!K45</f>
        <v>905125</v>
      </c>
    </row>
    <row r="47" spans="1:11">
      <c r="A47" s="30">
        <v>5</v>
      </c>
      <c r="B47" s="175" t="s">
        <v>40</v>
      </c>
      <c r="C47" s="80">
        <f>[3]Sheet1!$DX$40</f>
        <v>2757</v>
      </c>
      <c r="D47" s="81">
        <f t="shared" si="0"/>
        <v>523.4846571716638</v>
      </c>
      <c r="E47" s="80">
        <f>ความดันโลหิตสูง!E46</f>
        <v>526663</v>
      </c>
      <c r="F47" s="82">
        <f>[1]Sheet2!$DX$34</f>
        <v>2691</v>
      </c>
      <c r="G47" s="83">
        <f t="shared" si="1"/>
        <v>504.66501008017252</v>
      </c>
      <c r="H47" s="80">
        <v>533225</v>
      </c>
      <c r="I47" s="51">
        <v>3280</v>
      </c>
      <c r="J47" s="83">
        <f t="shared" si="2"/>
        <v>607.33767604460229</v>
      </c>
      <c r="K47" s="80">
        <f>ความดันโลหิตสูง!K46</f>
        <v>540062</v>
      </c>
    </row>
    <row r="48" spans="1:11">
      <c r="A48" s="28">
        <v>5</v>
      </c>
      <c r="B48" s="175" t="s">
        <v>41</v>
      </c>
      <c r="C48" s="80">
        <f>[3]Sheet1!$DV$40</f>
        <v>986</v>
      </c>
      <c r="D48" s="81">
        <f t="shared" si="0"/>
        <v>511.39487360351859</v>
      </c>
      <c r="E48" s="80">
        <f>ความดันโลหิตสูง!E47</f>
        <v>192806</v>
      </c>
      <c r="F48" s="82">
        <f>[1]Sheet2!$DV$34</f>
        <v>1033</v>
      </c>
      <c r="G48" s="83">
        <f t="shared" si="1"/>
        <v>536.83811186812386</v>
      </c>
      <c r="H48" s="80">
        <v>192423</v>
      </c>
      <c r="I48" s="51">
        <v>1199</v>
      </c>
      <c r="J48" s="83">
        <f t="shared" si="2"/>
        <v>624.03064464083104</v>
      </c>
      <c r="K48" s="80">
        <f>ความดันโลหิตสูง!K47</f>
        <v>192138</v>
      </c>
    </row>
    <row r="49" spans="1:11">
      <c r="A49" s="31">
        <v>5</v>
      </c>
      <c r="B49" s="175" t="s">
        <v>42</v>
      </c>
      <c r="C49" s="80">
        <f>[3]Sheet1!$CD$40</f>
        <v>1639</v>
      </c>
      <c r="D49" s="81">
        <f t="shared" si="0"/>
        <v>344.27710210683301</v>
      </c>
      <c r="E49" s="80">
        <f>ความดันโลหิตสูง!E48</f>
        <v>476070</v>
      </c>
      <c r="F49" s="116">
        <f>[1]Sheet2!$CD$34</f>
        <v>1884</v>
      </c>
      <c r="G49" s="83">
        <f t="shared" si="1"/>
        <v>394.39721493601513</v>
      </c>
      <c r="H49" s="80">
        <v>477691</v>
      </c>
      <c r="I49" s="51">
        <v>1959</v>
      </c>
      <c r="J49" s="83">
        <f t="shared" si="2"/>
        <v>408.73810716074109</v>
      </c>
      <c r="K49" s="80">
        <f>ความดันโลหิตสูง!K48</f>
        <v>479280</v>
      </c>
    </row>
    <row r="50" spans="1:11">
      <c r="A50" s="30">
        <v>5</v>
      </c>
      <c r="B50" s="177" t="s">
        <v>43</v>
      </c>
      <c r="C50" s="80">
        <f>[3]Sheet1!$BL$40</f>
        <v>1912</v>
      </c>
      <c r="D50" s="81">
        <f t="shared" si="0"/>
        <v>363.31367917805983</v>
      </c>
      <c r="E50" s="80">
        <f>ความดันโลหิตสูง!E49</f>
        <v>526267</v>
      </c>
      <c r="F50" s="116">
        <f>[1]Sheet2!$BL$34</f>
        <v>1846</v>
      </c>
      <c r="G50" s="83">
        <f t="shared" si="1"/>
        <v>348.07596578824308</v>
      </c>
      <c r="H50" s="80">
        <v>530344</v>
      </c>
      <c r="I50" s="51">
        <v>2238</v>
      </c>
      <c r="J50" s="83">
        <f t="shared" si="2"/>
        <v>418.63936594280841</v>
      </c>
      <c r="K50" s="80">
        <f>ความดันโลหิตสูง!K49</f>
        <v>534589</v>
      </c>
    </row>
    <row r="51" spans="1:11">
      <c r="A51" s="78"/>
      <c r="B51" s="178" t="s">
        <v>17</v>
      </c>
      <c r="C51" s="94">
        <f>SUM(C43:C50)</f>
        <v>25025</v>
      </c>
      <c r="D51" s="95">
        <f t="shared" si="0"/>
        <v>488.98155059420293</v>
      </c>
      <c r="E51" s="94">
        <f>ความดันโลหิตสูง!E50</f>
        <v>5117780</v>
      </c>
      <c r="F51" s="94">
        <f>SUM(F43:F50)</f>
        <v>24798</v>
      </c>
      <c r="G51" s="95">
        <f t="shared" si="1"/>
        <v>482.53453805461407</v>
      </c>
      <c r="H51" s="94">
        <f>SUM(H43:H50)</f>
        <v>5139114</v>
      </c>
      <c r="I51" s="94">
        <f>SUM(I43:I50)</f>
        <v>27943</v>
      </c>
      <c r="J51" s="95">
        <f t="shared" si="2"/>
        <v>541.35118683445069</v>
      </c>
      <c r="K51" s="94">
        <f>ความดันโลหิตสูง!K50</f>
        <v>5161714</v>
      </c>
    </row>
    <row r="52" spans="1:11">
      <c r="A52" s="31">
        <v>6</v>
      </c>
      <c r="B52" s="174" t="s">
        <v>44</v>
      </c>
      <c r="C52" s="80">
        <f>[3]Sheet1!$DT$40</f>
        <v>4147</v>
      </c>
      <c r="D52" s="81">
        <f t="shared" si="0"/>
        <v>325.90748376946152</v>
      </c>
      <c r="E52" s="80">
        <f>ความดันโลหิตสูง!E51</f>
        <v>1272447</v>
      </c>
      <c r="F52" s="82">
        <f>[1]Sheet2!$DT$34</f>
        <v>3987</v>
      </c>
      <c r="G52" s="83">
        <f t="shared" si="1"/>
        <v>309.99494615713564</v>
      </c>
      <c r="H52" s="80">
        <v>1286150</v>
      </c>
      <c r="I52" s="51">
        <v>4294</v>
      </c>
      <c r="J52" s="83">
        <f t="shared" si="2"/>
        <v>330.09693810874597</v>
      </c>
      <c r="K52" s="80">
        <f>ความดันโลหิตสูง!K51</f>
        <v>1300830</v>
      </c>
    </row>
    <row r="53" spans="1:11">
      <c r="A53" s="30">
        <v>6</v>
      </c>
      <c r="B53" s="175" t="s">
        <v>45</v>
      </c>
      <c r="C53" s="80">
        <f>[3]Sheet1!$V$40</f>
        <v>6645</v>
      </c>
      <c r="D53" s="81">
        <f t="shared" si="0"/>
        <v>456.99658679599656</v>
      </c>
      <c r="E53" s="80">
        <f>ความดันโลหิตสูง!E52</f>
        <v>1454059</v>
      </c>
      <c r="F53" s="116">
        <f>[1]Sheet2!$V$34</f>
        <v>7351</v>
      </c>
      <c r="G53" s="83">
        <f t="shared" si="1"/>
        <v>496.89029546417771</v>
      </c>
      <c r="H53" s="80">
        <v>1479401</v>
      </c>
      <c r="I53" s="51">
        <v>7767</v>
      </c>
      <c r="J53" s="83">
        <f t="shared" si="2"/>
        <v>516.57296701235668</v>
      </c>
      <c r="K53" s="80">
        <f>ความดันโลหิตสูง!K52</f>
        <v>1503563</v>
      </c>
    </row>
    <row r="54" spans="1:11">
      <c r="A54" s="30">
        <v>6</v>
      </c>
      <c r="B54" s="175" t="s">
        <v>46</v>
      </c>
      <c r="C54" s="80">
        <f>[3]Sheet1!$CZ$40</f>
        <v>3276</v>
      </c>
      <c r="D54" s="81">
        <f t="shared" si="0"/>
        <v>475.00772105041085</v>
      </c>
      <c r="E54" s="80">
        <f>ความดันโลหิตสูง!E53</f>
        <v>689673</v>
      </c>
      <c r="F54" s="82">
        <f>[1]Sheet2!$CZ$34</f>
        <v>3509</v>
      </c>
      <c r="G54" s="83">
        <f t="shared" si="1"/>
        <v>501.23630670691034</v>
      </c>
      <c r="H54" s="80">
        <v>700069</v>
      </c>
      <c r="I54" s="51">
        <v>3427</v>
      </c>
      <c r="J54" s="83">
        <f t="shared" si="2"/>
        <v>482.12534696283541</v>
      </c>
      <c r="K54" s="80">
        <f>ความดันโลหิตสูง!K53</f>
        <v>710811</v>
      </c>
    </row>
    <row r="55" spans="1:11">
      <c r="A55" s="30">
        <v>6</v>
      </c>
      <c r="B55" s="175" t="s">
        <v>47</v>
      </c>
      <c r="C55" s="80">
        <f>[3]Sheet1!$R$40</f>
        <v>4288</v>
      </c>
      <c r="D55" s="81">
        <f t="shared" si="0"/>
        <v>810.07913762844044</v>
      </c>
      <c r="E55" s="80">
        <f>ความดันโลหิตสูง!E54</f>
        <v>529331</v>
      </c>
      <c r="F55" s="116">
        <f>[1]Sheet2!$R$34</f>
        <v>4289</v>
      </c>
      <c r="G55" s="83">
        <f t="shared" si="1"/>
        <v>808.00278816536832</v>
      </c>
      <c r="H55" s="80">
        <v>530815</v>
      </c>
      <c r="I55" s="51">
        <v>4007</v>
      </c>
      <c r="J55" s="83">
        <f t="shared" si="2"/>
        <v>752.45152349368857</v>
      </c>
      <c r="K55" s="80">
        <f>ความดันโลหิตสูง!K54</f>
        <v>532526</v>
      </c>
    </row>
    <row r="56" spans="1:11">
      <c r="A56" s="30">
        <v>6</v>
      </c>
      <c r="B56" s="175" t="s">
        <v>48</v>
      </c>
      <c r="C56" s="80">
        <f>[3]Sheet1!$AJ$40</f>
        <v>1144</v>
      </c>
      <c r="D56" s="81">
        <f t="shared" si="0"/>
        <v>522.55815971825712</v>
      </c>
      <c r="E56" s="80">
        <f>ความดันโลหิตสูง!E55</f>
        <v>218923</v>
      </c>
      <c r="F56" s="116">
        <f>[1]Sheet2!$AJ$34</f>
        <v>1251</v>
      </c>
      <c r="G56" s="83">
        <f t="shared" si="1"/>
        <v>570.57372077006926</v>
      </c>
      <c r="H56" s="80">
        <v>219253</v>
      </c>
      <c r="I56" s="51">
        <v>1454</v>
      </c>
      <c r="J56" s="83">
        <f t="shared" si="2"/>
        <v>661.45328656758511</v>
      </c>
      <c r="K56" s="80">
        <f>ความดันโลหิตสูง!K55</f>
        <v>219819</v>
      </c>
    </row>
    <row r="57" spans="1:11">
      <c r="A57" s="28">
        <v>6</v>
      </c>
      <c r="B57" s="175" t="s">
        <v>49</v>
      </c>
      <c r="C57" s="80">
        <f>[3]Sheet1!$T$40</f>
        <v>3672</v>
      </c>
      <c r="D57" s="81">
        <f t="shared" si="0"/>
        <v>524.71984932881014</v>
      </c>
      <c r="E57" s="80">
        <f>ความดันโลหิตสูง!E56</f>
        <v>699802</v>
      </c>
      <c r="F57" s="116">
        <f>[1]Sheet2!$T$34</f>
        <v>3956</v>
      </c>
      <c r="G57" s="83">
        <f t="shared" si="1"/>
        <v>561.95736169825898</v>
      </c>
      <c r="H57" s="80">
        <v>703968</v>
      </c>
      <c r="I57" s="51">
        <v>3626</v>
      </c>
      <c r="J57" s="83">
        <f t="shared" si="2"/>
        <v>511.50101425601008</v>
      </c>
      <c r="K57" s="80">
        <f>ความดันโลหิตสูง!K56</f>
        <v>708894</v>
      </c>
    </row>
    <row r="58" spans="1:11">
      <c r="A58" s="31">
        <v>6</v>
      </c>
      <c r="B58" s="175" t="s">
        <v>50</v>
      </c>
      <c r="C58" s="80">
        <f>[3]Sheet1!$BN$40</f>
        <v>2603</v>
      </c>
      <c r="D58" s="81">
        <f t="shared" si="0"/>
        <v>539.04950847713849</v>
      </c>
      <c r="E58" s="80">
        <f>ความดันโลหิตสูง!E57</f>
        <v>482887</v>
      </c>
      <c r="F58" s="116">
        <f>[1]Sheet2!$BN$34</f>
        <v>1960</v>
      </c>
      <c r="G58" s="83">
        <f t="shared" si="1"/>
        <v>403.71333881230009</v>
      </c>
      <c r="H58" s="80">
        <v>485493</v>
      </c>
      <c r="I58" s="51">
        <v>2265</v>
      </c>
      <c r="J58" s="83">
        <f t="shared" si="2"/>
        <v>463.38918553980238</v>
      </c>
      <c r="K58" s="80">
        <f>ความดันโลหิตสูง!K57</f>
        <v>488790</v>
      </c>
    </row>
    <row r="59" spans="1:11">
      <c r="A59" s="30">
        <v>6</v>
      </c>
      <c r="B59" s="177" t="s">
        <v>51</v>
      </c>
      <c r="C59" s="80">
        <f>[3]Sheet1!$DZ$40</f>
        <v>1808</v>
      </c>
      <c r="D59" s="81">
        <f t="shared" si="0"/>
        <v>325.73465957304978</v>
      </c>
      <c r="E59" s="80">
        <f>ความดันโลหิตสูง!E58</f>
        <v>555053</v>
      </c>
      <c r="F59" s="82">
        <f>[1]Sheet2!$DZ$34</f>
        <v>1872</v>
      </c>
      <c r="G59" s="83">
        <f t="shared" si="1"/>
        <v>335.86066088479191</v>
      </c>
      <c r="H59" s="80">
        <v>557374</v>
      </c>
      <c r="I59" s="51">
        <v>2300</v>
      </c>
      <c r="J59" s="83">
        <f t="shared" si="2"/>
        <v>410.97775180874885</v>
      </c>
      <c r="K59" s="80">
        <f>ความดันโลหิตสูง!K58</f>
        <v>559641</v>
      </c>
    </row>
    <row r="60" spans="1:11">
      <c r="A60" s="78"/>
      <c r="B60" s="178" t="s">
        <v>17</v>
      </c>
      <c r="C60" s="94">
        <f>SUM(C52:C59)</f>
        <v>27583</v>
      </c>
      <c r="D60" s="95">
        <f t="shared" si="0"/>
        <v>467.33619386073775</v>
      </c>
      <c r="E60" s="94">
        <f>ความดันโลหิตสูง!E59</f>
        <v>5902175</v>
      </c>
      <c r="F60" s="94">
        <f>SUM(F52:F59)</f>
        <v>28175</v>
      </c>
      <c r="G60" s="95">
        <f t="shared" si="1"/>
        <v>472.53486485502867</v>
      </c>
      <c r="H60" s="94">
        <f>SUM(H52:H59)</f>
        <v>5962523</v>
      </c>
      <c r="I60" s="94">
        <f>SUM(I52:I59)</f>
        <v>29140</v>
      </c>
      <c r="J60" s="95">
        <f t="shared" si="2"/>
        <v>483.66156703028145</v>
      </c>
      <c r="K60" s="94">
        <f>ความดันโลหิตสูง!K59</f>
        <v>6024874</v>
      </c>
    </row>
    <row r="61" spans="1:11">
      <c r="A61" s="27">
        <v>7</v>
      </c>
      <c r="B61" s="174" t="s">
        <v>52</v>
      </c>
      <c r="C61" s="80">
        <f>[3]Sheet1!$P$40</f>
        <v>9950</v>
      </c>
      <c r="D61" s="81">
        <f t="shared" si="0"/>
        <v>553.62790418175462</v>
      </c>
      <c r="E61" s="80">
        <f>ความดันโลหิตสูง!E60</f>
        <v>1797236</v>
      </c>
      <c r="F61" s="82">
        <f>[1]Sheet2!$P$34</f>
        <v>9817</v>
      </c>
      <c r="G61" s="83">
        <f t="shared" si="1"/>
        <v>545.0748652026582</v>
      </c>
      <c r="H61" s="80">
        <v>1801037</v>
      </c>
      <c r="I61" s="51">
        <v>10985</v>
      </c>
      <c r="J61" s="83">
        <f t="shared" si="2"/>
        <v>609.30289314873983</v>
      </c>
      <c r="K61" s="80">
        <f>ความดันโลหิตสูง!K60</f>
        <v>1802880</v>
      </c>
    </row>
    <row r="62" spans="1:11">
      <c r="A62" s="28">
        <v>7</v>
      </c>
      <c r="B62" s="175" t="s">
        <v>53</v>
      </c>
      <c r="C62" s="80">
        <f>[3]Sheet1!$CL$40</f>
        <v>3193</v>
      </c>
      <c r="D62" s="81">
        <f t="shared" si="0"/>
        <v>331.37634825962556</v>
      </c>
      <c r="E62" s="80">
        <f>ความดันโลหิตสูง!E61</f>
        <v>963557</v>
      </c>
      <c r="F62" s="82">
        <f>[1]Sheet2!$CL$34</f>
        <v>3278</v>
      </c>
      <c r="G62" s="83">
        <f t="shared" si="1"/>
        <v>340.4829914307972</v>
      </c>
      <c r="H62" s="80">
        <v>962750</v>
      </c>
      <c r="I62" s="51">
        <v>3946</v>
      </c>
      <c r="J62" s="83">
        <f t="shared" si="2"/>
        <v>409.9855268667277</v>
      </c>
      <c r="K62" s="80">
        <f>ความดันโลหิตสูง!K61</f>
        <v>962473</v>
      </c>
    </row>
    <row r="63" spans="1:11">
      <c r="A63" s="28">
        <v>7</v>
      </c>
      <c r="B63" s="175" t="s">
        <v>54</v>
      </c>
      <c r="C63" s="80">
        <f>[3]Sheet1!$CV$40</f>
        <v>4769</v>
      </c>
      <c r="D63" s="81">
        <f t="shared" si="0"/>
        <v>364.82613957487695</v>
      </c>
      <c r="E63" s="80">
        <f>ความดันโลหิตสูง!E62</f>
        <v>1307198</v>
      </c>
      <c r="F63" s="41">
        <f>[1]Sheet2!CV22+[1]Sheet2!CV25+[1]Sheet2!CV28+[1]Sheet2!CV31</f>
        <v>5127</v>
      </c>
      <c r="G63" s="83">
        <f t="shared" si="1"/>
        <v>392.27448042950499</v>
      </c>
      <c r="H63" s="80">
        <v>1306993</v>
      </c>
      <c r="I63" s="51">
        <v>5687</v>
      </c>
      <c r="J63" s="83">
        <f t="shared" si="2"/>
        <v>435.27511806081759</v>
      </c>
      <c r="K63" s="80">
        <f>ความดันโลหิตสูง!K62</f>
        <v>1306530</v>
      </c>
    </row>
    <row r="64" spans="1:11">
      <c r="A64" s="30">
        <v>7</v>
      </c>
      <c r="B64" s="177" t="s">
        <v>55</v>
      </c>
      <c r="C64" s="80">
        <f>[3]Sheet1!$L$40</f>
        <v>2430</v>
      </c>
      <c r="D64" s="81">
        <f t="shared" si="0"/>
        <v>246.80599525279334</v>
      </c>
      <c r="E64" s="80">
        <f>ความดันโลหิตสูง!E63</f>
        <v>984579</v>
      </c>
      <c r="F64" s="82">
        <f>[1]Sheet2!$L$34</f>
        <v>2760</v>
      </c>
      <c r="G64" s="83">
        <f t="shared" si="1"/>
        <v>280.2275122498005</v>
      </c>
      <c r="H64" s="80">
        <v>984914</v>
      </c>
      <c r="I64" s="51">
        <v>3228</v>
      </c>
      <c r="J64" s="83">
        <f t="shared" si="2"/>
        <v>327.74867727822391</v>
      </c>
      <c r="K64" s="80">
        <f>ความดันโลหิตสูง!K63</f>
        <v>984901</v>
      </c>
    </row>
    <row r="65" spans="1:11">
      <c r="A65" s="78"/>
      <c r="B65" s="178" t="s">
        <v>17</v>
      </c>
      <c r="C65" s="94">
        <f>SUM(C61:C64)</f>
        <v>20342</v>
      </c>
      <c r="D65" s="95">
        <f t="shared" si="0"/>
        <v>402.60699010602525</v>
      </c>
      <c r="E65" s="94">
        <f>ความดันโลหิตสูง!E64</f>
        <v>5052570</v>
      </c>
      <c r="F65" s="94">
        <f>SUM(F61:F64)</f>
        <v>20982</v>
      </c>
      <c r="G65" s="95">
        <f t="shared" si="1"/>
        <v>415.01720634199773</v>
      </c>
      <c r="H65" s="94">
        <f>SUM(H61:H64)</f>
        <v>5055694</v>
      </c>
      <c r="I65" s="94">
        <f>SUM(I61:I64)</f>
        <v>23846</v>
      </c>
      <c r="J65" s="95">
        <f t="shared" si="2"/>
        <v>471.56453587893014</v>
      </c>
      <c r="K65" s="94">
        <f>ความดันโลหิตสูง!K64</f>
        <v>5056784</v>
      </c>
    </row>
    <row r="66" spans="1:11">
      <c r="A66" s="31">
        <v>8</v>
      </c>
      <c r="B66" s="174" t="s">
        <v>56</v>
      </c>
      <c r="C66" s="80">
        <f>[3]Sheet1!$BF$40</f>
        <v>887</v>
      </c>
      <c r="D66" s="81">
        <f t="shared" si="0"/>
        <v>210.90374752419925</v>
      </c>
      <c r="E66" s="80">
        <f>ความดันโลหิตสูง!E65</f>
        <v>420571</v>
      </c>
      <c r="F66" s="116">
        <f>[1]Sheet2!$BF$34</f>
        <v>1172</v>
      </c>
      <c r="G66" s="83">
        <f t="shared" si="1"/>
        <v>277.89567530783108</v>
      </c>
      <c r="H66" s="80">
        <v>421741</v>
      </c>
      <c r="I66" s="51">
        <v>1227</v>
      </c>
      <c r="J66" s="83">
        <f t="shared" si="2"/>
        <v>290.16764453399361</v>
      </c>
      <c r="K66" s="80">
        <f>ความดันโลหิตสูง!K65</f>
        <v>422859</v>
      </c>
    </row>
    <row r="67" spans="1:11">
      <c r="A67" s="28">
        <v>8</v>
      </c>
      <c r="B67" s="175" t="s">
        <v>57</v>
      </c>
      <c r="C67" s="80">
        <f>[3]Sheet1!$EP$40</f>
        <v>1192</v>
      </c>
      <c r="D67" s="81">
        <f t="shared" si="0"/>
        <v>233.7195326393641</v>
      </c>
      <c r="E67" s="80">
        <f>ความดันโลหิตสูง!E66</f>
        <v>510013</v>
      </c>
      <c r="F67" s="82">
        <f>[1]Sheet2!$EP$34</f>
        <v>1511</v>
      </c>
      <c r="G67" s="83">
        <f t="shared" si="1"/>
        <v>295.83308044271195</v>
      </c>
      <c r="H67" s="80">
        <v>510761</v>
      </c>
      <c r="I67" s="51">
        <v>1502</v>
      </c>
      <c r="J67" s="83">
        <f t="shared" si="2"/>
        <v>293.69953872356069</v>
      </c>
      <c r="K67" s="80">
        <f>ความดันโลหิตสูง!K66</f>
        <v>511407</v>
      </c>
    </row>
    <row r="68" spans="1:11">
      <c r="A68" s="31">
        <v>8</v>
      </c>
      <c r="B68" s="175" t="s">
        <v>58</v>
      </c>
      <c r="C68" s="80">
        <f>[3]Sheet1!$EV$40</f>
        <v>5311</v>
      </c>
      <c r="D68" s="81">
        <f t="shared" si="0"/>
        <v>337.87523490949064</v>
      </c>
      <c r="E68" s="85">
        <f>ความดันโลหิตสูง!E67</f>
        <v>1571882</v>
      </c>
      <c r="F68" s="82">
        <f>[1]Sheet2!$EV$34</f>
        <v>6321</v>
      </c>
      <c r="G68" s="83">
        <f t="shared" si="1"/>
        <v>401.2892552119672</v>
      </c>
      <c r="H68" s="80">
        <v>1575173</v>
      </c>
      <c r="I68" s="51">
        <v>6727</v>
      </c>
      <c r="J68" s="83">
        <f t="shared" si="2"/>
        <v>426.19026953192565</v>
      </c>
      <c r="K68" s="80">
        <f>ความดันโลหิตสูง!K67</f>
        <v>1578403</v>
      </c>
    </row>
    <row r="69" spans="1:11">
      <c r="A69" s="30">
        <v>8</v>
      </c>
      <c r="B69" s="175" t="s">
        <v>59</v>
      </c>
      <c r="C69" s="80">
        <f>[3]Sheet1!$DJ$40</f>
        <v>3516</v>
      </c>
      <c r="D69" s="81">
        <f t="shared" si="0"/>
        <v>553.4036053080157</v>
      </c>
      <c r="E69" s="80">
        <f>ความดันโลหิตสูง!E68</f>
        <v>635341</v>
      </c>
      <c r="F69" s="82">
        <f>[1]Sheet2!$DJ$34</f>
        <v>4082</v>
      </c>
      <c r="G69" s="83">
        <f t="shared" si="1"/>
        <v>641.04577462576867</v>
      </c>
      <c r="H69" s="80">
        <v>636772</v>
      </c>
      <c r="I69" s="51">
        <v>4382</v>
      </c>
      <c r="J69" s="83">
        <f t="shared" si="2"/>
        <v>686.56482569526042</v>
      </c>
      <c r="K69" s="86">
        <f>ความดันโลหิตสูง!K68</f>
        <v>638250</v>
      </c>
    </row>
    <row r="70" spans="1:11">
      <c r="A70" s="30">
        <v>8</v>
      </c>
      <c r="B70" s="175" t="s">
        <v>60</v>
      </c>
      <c r="C70" s="80">
        <f>[3]Sheet1!$EN$40</f>
        <v>1960</v>
      </c>
      <c r="D70" s="81">
        <f t="shared" si="0"/>
        <v>379.95909624014968</v>
      </c>
      <c r="E70" s="80">
        <f>ความดันโลหิตสูง!E69</f>
        <v>515845</v>
      </c>
      <c r="F70" s="82">
        <f>[1]Sheet2!$EN$34</f>
        <v>1964</v>
      </c>
      <c r="G70" s="83">
        <f t="shared" si="1"/>
        <v>380.07067301923962</v>
      </c>
      <c r="H70" s="80">
        <v>516746</v>
      </c>
      <c r="I70" s="51">
        <v>1929</v>
      </c>
      <c r="J70" s="83">
        <f t="shared" si="2"/>
        <v>372.86674411367312</v>
      </c>
      <c r="K70" s="80">
        <f>ความดันโลหิตสูง!K69</f>
        <v>517343</v>
      </c>
    </row>
    <row r="71" spans="1:11">
      <c r="A71" s="30">
        <v>8</v>
      </c>
      <c r="B71" s="175" t="s">
        <v>61</v>
      </c>
      <c r="C71" s="80">
        <f>[3]Sheet1!$DN$40</f>
        <v>4520</v>
      </c>
      <c r="D71" s="81">
        <f t="shared" si="0"/>
        <v>395.27281694845885</v>
      </c>
      <c r="E71" s="80">
        <f>ความดันโลหิตสูง!E70</f>
        <v>1143514</v>
      </c>
      <c r="F71" s="82">
        <f>[1]Sheet2!$DN$34</f>
        <v>4589</v>
      </c>
      <c r="G71" s="83">
        <f t="shared" si="1"/>
        <v>400.14614184653186</v>
      </c>
      <c r="H71" s="80">
        <v>1146831</v>
      </c>
      <c r="I71" s="51">
        <v>4861</v>
      </c>
      <c r="J71" s="83">
        <f t="shared" si="2"/>
        <v>422.71660421429584</v>
      </c>
      <c r="K71" s="80">
        <f>ความดันโลหิตสูง!K70</f>
        <v>1149943</v>
      </c>
    </row>
    <row r="72" spans="1:11">
      <c r="A72" s="30">
        <v>8</v>
      </c>
      <c r="B72" s="177" t="s">
        <v>62</v>
      </c>
      <c r="C72" s="80">
        <f>[3]Sheet1!$AR$40</f>
        <v>1488</v>
      </c>
      <c r="D72" s="81">
        <f t="shared" si="0"/>
        <v>208.2563568573444</v>
      </c>
      <c r="E72" s="80">
        <f>ความดันโลหิตสูง!E71</f>
        <v>714504</v>
      </c>
      <c r="F72" s="116">
        <f>[1]Sheet2!$AR$34</f>
        <v>1426</v>
      </c>
      <c r="G72" s="83">
        <f t="shared" si="1"/>
        <v>199.20847460231647</v>
      </c>
      <c r="H72" s="80">
        <v>715833</v>
      </c>
      <c r="I72" s="51">
        <v>1872</v>
      </c>
      <c r="J72" s="83">
        <f t="shared" si="2"/>
        <v>261.1672726156628</v>
      </c>
      <c r="K72" s="80">
        <f>ความดันโลหิตสูง!K71</f>
        <v>716782</v>
      </c>
    </row>
    <row r="73" spans="1:11">
      <c r="A73" s="78"/>
      <c r="B73" s="178" t="s">
        <v>17</v>
      </c>
      <c r="C73" s="94">
        <f>SUM(C66:C72)</f>
        <v>18874</v>
      </c>
      <c r="D73" s="95">
        <f t="shared" si="0"/>
        <v>342.43704721073647</v>
      </c>
      <c r="E73" s="94">
        <f>ความดันโลหิตสูง!E72</f>
        <v>5511670</v>
      </c>
      <c r="F73" s="94">
        <f>SUM(F66:F72)</f>
        <v>21065</v>
      </c>
      <c r="G73" s="95">
        <f t="shared" si="1"/>
        <v>381.34586032911426</v>
      </c>
      <c r="H73" s="94">
        <f>SUM(H66:H72)</f>
        <v>5523857</v>
      </c>
      <c r="I73" s="94">
        <f>SUM(I66:I72)</f>
        <v>22500</v>
      </c>
      <c r="J73" s="95">
        <f t="shared" si="2"/>
        <v>406.50501979498779</v>
      </c>
      <c r="K73" s="94">
        <f>ความดันโลหิตสูง!K72</f>
        <v>5534987</v>
      </c>
    </row>
    <row r="74" spans="1:11">
      <c r="A74" s="27">
        <v>9</v>
      </c>
      <c r="B74" s="174" t="s">
        <v>63</v>
      </c>
      <c r="C74" s="80">
        <f>[3]Sheet1!$AT$40</f>
        <v>15974</v>
      </c>
      <c r="D74" s="81">
        <f t="shared" si="0"/>
        <v>608.14180584690234</v>
      </c>
      <c r="E74" s="80">
        <f>ความดันโลหิตสูง!E73</f>
        <v>2626690</v>
      </c>
      <c r="F74" s="116">
        <f>[1]Sheet2!$AT$34</f>
        <v>17076</v>
      </c>
      <c r="G74" s="83">
        <f t="shared" si="1"/>
        <v>648.88428838187042</v>
      </c>
      <c r="H74" s="80">
        <v>2631594</v>
      </c>
      <c r="I74" s="51">
        <v>19192</v>
      </c>
      <c r="J74" s="83">
        <f t="shared" si="2"/>
        <v>727.33143415645736</v>
      </c>
      <c r="K74" s="80">
        <f>ความดันโลหิตสูง!K73</f>
        <v>2638687</v>
      </c>
    </row>
    <row r="75" spans="1:11">
      <c r="A75" s="28">
        <v>9</v>
      </c>
      <c r="B75" s="175" t="s">
        <v>64</v>
      </c>
      <c r="C75" s="80">
        <f>[3]Sheet1!$BH$40</f>
        <v>7248</v>
      </c>
      <c r="D75" s="81">
        <f t="shared" si="0"/>
        <v>457.36064792758458</v>
      </c>
      <c r="E75" s="80">
        <f>ความดันโลหิตสูง!E74</f>
        <v>1584745</v>
      </c>
      <c r="F75" s="116">
        <f>[1]Sheet2!$BH$34</f>
        <v>7870</v>
      </c>
      <c r="G75" s="83">
        <f t="shared" si="1"/>
        <v>495.50394703207616</v>
      </c>
      <c r="H75" s="80">
        <v>1588282</v>
      </c>
      <c r="I75" s="51">
        <v>9291</v>
      </c>
      <c r="J75" s="83">
        <f t="shared" si="2"/>
        <v>583.74046261950002</v>
      </c>
      <c r="K75" s="80">
        <f>ความดันโลหิตสูง!K74</f>
        <v>1591632</v>
      </c>
    </row>
    <row r="76" spans="1:11">
      <c r="A76" s="31">
        <v>9</v>
      </c>
      <c r="B76" s="175" t="s">
        <v>65</v>
      </c>
      <c r="C76" s="80">
        <f>[3]Sheet1!$EL$40</f>
        <v>6388</v>
      </c>
      <c r="D76" s="81">
        <f t="shared" si="0"/>
        <v>458.16320163412496</v>
      </c>
      <c r="E76" s="80">
        <f>ความดันโลหิตสูง!E75</f>
        <v>1394263</v>
      </c>
      <c r="F76" s="82">
        <f>[1]Sheet2!$EL$34</f>
        <v>6848</v>
      </c>
      <c r="G76" s="83">
        <f t="shared" si="1"/>
        <v>490.8080989070059</v>
      </c>
      <c r="H76" s="80">
        <v>1395250</v>
      </c>
      <c r="I76" s="51">
        <v>7792</v>
      </c>
      <c r="J76" s="83">
        <f t="shared" si="2"/>
        <v>558.05066143183831</v>
      </c>
      <c r="K76" s="80">
        <f>ความดันโลหิตสูง!K75</f>
        <v>1396289</v>
      </c>
    </row>
    <row r="77" spans="1:11">
      <c r="A77" s="30">
        <v>9</v>
      </c>
      <c r="B77" s="177" t="s">
        <v>66</v>
      </c>
      <c r="C77" s="80">
        <f>[3]Sheet1!$Z$40</f>
        <v>4521</v>
      </c>
      <c r="D77" s="81">
        <f t="shared" si="0"/>
        <v>397.49388065160508</v>
      </c>
      <c r="E77" s="80">
        <f>ความดันโลหิตสูง!E76</f>
        <v>1137376</v>
      </c>
      <c r="F77" s="116">
        <f>[1]Sheet2!$Z$34</f>
        <v>5437</v>
      </c>
      <c r="G77" s="83">
        <f t="shared" si="1"/>
        <v>477.82133858523753</v>
      </c>
      <c r="H77" s="80">
        <v>1137873</v>
      </c>
      <c r="I77" s="51">
        <v>5603</v>
      </c>
      <c r="J77" s="83">
        <f t="shared" si="2"/>
        <v>492.31564084067094</v>
      </c>
      <c r="K77" s="80">
        <f>ความดันโลหิตสูง!K76</f>
        <v>1138091</v>
      </c>
    </row>
    <row r="78" spans="1:11">
      <c r="A78" s="78"/>
      <c r="B78" s="178" t="s">
        <v>17</v>
      </c>
      <c r="C78" s="94">
        <f>SUM(C74:C77)</f>
        <v>34131</v>
      </c>
      <c r="D78" s="95">
        <f t="shared" ref="D78:D100" si="3">C78*100000/E78</f>
        <v>506.16380600301881</v>
      </c>
      <c r="E78" s="94">
        <f>ความดันโลหิตสูง!E77</f>
        <v>6743074</v>
      </c>
      <c r="F78" s="94">
        <f>SUM(F74:F77)</f>
        <v>37231</v>
      </c>
      <c r="G78" s="95">
        <f t="shared" ref="G78:G100" si="4">F78*100000/H78</f>
        <v>551.32541852886402</v>
      </c>
      <c r="H78" s="94">
        <f>SUM(H74:H77)</f>
        <v>6752999</v>
      </c>
      <c r="I78" s="94">
        <f>SUM(I74:I77)</f>
        <v>41878</v>
      </c>
      <c r="J78" s="95">
        <f t="shared" ref="J78:J100" si="5">I78*100000/K78</f>
        <v>619.06671678961618</v>
      </c>
      <c r="K78" s="94">
        <f>ความดันโลหิตสูง!K77</f>
        <v>6764699</v>
      </c>
    </row>
    <row r="79" spans="1:11">
      <c r="A79" s="27">
        <v>10</v>
      </c>
      <c r="B79" s="174" t="s">
        <v>67</v>
      </c>
      <c r="C79" s="80">
        <f>[3]Sheet1!$DL$40</f>
        <v>3877</v>
      </c>
      <c r="D79" s="81">
        <f t="shared" si="3"/>
        <v>264.00262572639878</v>
      </c>
      <c r="E79" s="80">
        <f>ความดันโลหิตสูง!E78</f>
        <v>1468546</v>
      </c>
      <c r="F79" s="82">
        <f>[1]Sheet2!$DL$34</f>
        <v>4365</v>
      </c>
      <c r="G79" s="83">
        <f t="shared" si="4"/>
        <v>296.91110420321371</v>
      </c>
      <c r="H79" s="80">
        <v>1470137</v>
      </c>
      <c r="I79" s="51">
        <v>5179</v>
      </c>
      <c r="J79" s="83">
        <f t="shared" si="5"/>
        <v>351.96957525787769</v>
      </c>
      <c r="K79" s="80">
        <f>ความดันโลหิตสูง!K78</f>
        <v>1471434</v>
      </c>
    </row>
    <row r="80" spans="1:11">
      <c r="A80" s="28">
        <v>10</v>
      </c>
      <c r="B80" s="175" t="s">
        <v>68</v>
      </c>
      <c r="C80" s="80">
        <f>[3]Sheet1!$FB$40</f>
        <v>8555</v>
      </c>
      <c r="D80" s="81">
        <f t="shared" si="3"/>
        <v>461.75402840583405</v>
      </c>
      <c r="E80" s="80">
        <f>ความดันโลหิตสูง!E79</f>
        <v>1852718</v>
      </c>
      <c r="F80" s="82">
        <f>[1]Sheet2!$FB$34</f>
        <v>9425</v>
      </c>
      <c r="G80" s="83">
        <f t="shared" si="4"/>
        <v>507.05055818600175</v>
      </c>
      <c r="H80" s="80">
        <v>1858789</v>
      </c>
      <c r="I80" s="116">
        <f>'[2]All Diagnosis'!$FB$38</f>
        <v>9866</v>
      </c>
      <c r="J80" s="83">
        <f t="shared" si="5"/>
        <v>529.13741912231626</v>
      </c>
      <c r="K80" s="80">
        <f>ความดันโลหิตสูง!K79</f>
        <v>1864544</v>
      </c>
    </row>
    <row r="81" spans="1:11">
      <c r="A81" s="28">
        <v>10</v>
      </c>
      <c r="B81" s="174" t="s">
        <v>69</v>
      </c>
      <c r="C81" s="80">
        <f>[3]Sheet1!$CR$40</f>
        <v>1895</v>
      </c>
      <c r="D81" s="81">
        <f t="shared" si="3"/>
        <v>351.09367067969509</v>
      </c>
      <c r="E81" s="80">
        <f>ความดันโลหิตสูง!E80</f>
        <v>539742</v>
      </c>
      <c r="F81" s="116">
        <f>[1]Sheet2!$CR$34</f>
        <v>2004</v>
      </c>
      <c r="G81" s="83">
        <f t="shared" si="4"/>
        <v>371.51978287227058</v>
      </c>
      <c r="H81" s="80">
        <v>539406</v>
      </c>
      <c r="I81" s="51">
        <v>2133</v>
      </c>
      <c r="J81" s="83">
        <f t="shared" si="5"/>
        <v>395.85254910111962</v>
      </c>
      <c r="K81" s="80">
        <f>ความดันโลหิตสูง!K80</f>
        <v>538837</v>
      </c>
    </row>
    <row r="82" spans="1:11">
      <c r="A82" s="31">
        <v>10</v>
      </c>
      <c r="B82" s="175" t="s">
        <v>70</v>
      </c>
      <c r="C82" s="80">
        <f>[3]Sheet1!$ET$40</f>
        <v>1110</v>
      </c>
      <c r="D82" s="81">
        <f t="shared" si="3"/>
        <v>295.22297313470943</v>
      </c>
      <c r="E82" s="80">
        <f>ความดันโลหิตสูง!E81</f>
        <v>375987</v>
      </c>
      <c r="F82" s="82">
        <f>[1]Sheet2!$ET$34</f>
        <v>1205</v>
      </c>
      <c r="G82" s="83">
        <f t="shared" si="4"/>
        <v>319.76520476914544</v>
      </c>
      <c r="H82" s="80">
        <v>376839</v>
      </c>
      <c r="I82" s="51">
        <v>1259</v>
      </c>
      <c r="J82" s="83">
        <f t="shared" si="5"/>
        <v>333.43838805448365</v>
      </c>
      <c r="K82" s="80">
        <f>ความดันโลหิตสูง!K81</f>
        <v>377581</v>
      </c>
    </row>
    <row r="83" spans="1:11">
      <c r="A83" s="30">
        <v>10</v>
      </c>
      <c r="B83" s="177" t="s">
        <v>71</v>
      </c>
      <c r="C83" s="80">
        <f>[3]Sheet1!$CN$40</f>
        <v>1076</v>
      </c>
      <c r="D83" s="81">
        <f t="shared" si="3"/>
        <v>309.98104391014004</v>
      </c>
      <c r="E83" s="80">
        <f>ความดันโลหิตสูง!E82</f>
        <v>347118</v>
      </c>
      <c r="F83" s="116">
        <f>[1]Sheet2!$CN$34</f>
        <v>1213</v>
      </c>
      <c r="G83" s="83">
        <f t="shared" si="4"/>
        <v>348.3590079378755</v>
      </c>
      <c r="H83" s="80">
        <v>348204</v>
      </c>
      <c r="I83" s="51">
        <v>1288</v>
      </c>
      <c r="J83" s="83">
        <f t="shared" si="5"/>
        <v>368.77442629521994</v>
      </c>
      <c r="K83" s="80">
        <f>ความดันโลหิตสูง!K82</f>
        <v>349265</v>
      </c>
    </row>
    <row r="84" spans="1:11">
      <c r="A84" s="78"/>
      <c r="B84" s="178" t="s">
        <v>17</v>
      </c>
      <c r="C84" s="94">
        <f>SUM(C79:C83)</f>
        <v>16513</v>
      </c>
      <c r="D84" s="95">
        <f t="shared" si="3"/>
        <v>360.22251642684915</v>
      </c>
      <c r="E84" s="94">
        <f>ความดันโลหิตสูง!E83</f>
        <v>4584111</v>
      </c>
      <c r="F84" s="94">
        <f>SUM(F79:F83)</f>
        <v>18212</v>
      </c>
      <c r="G84" s="95">
        <f t="shared" si="4"/>
        <v>396.4840667265355</v>
      </c>
      <c r="H84" s="94">
        <f>SUM(H79:H83)</f>
        <v>4593375</v>
      </c>
      <c r="I84" s="94">
        <f>SUM(I79:I83)</f>
        <v>19725</v>
      </c>
      <c r="J84" s="95">
        <f t="shared" si="5"/>
        <v>428.64956805814251</v>
      </c>
      <c r="K84" s="94">
        <f>ความดันโลหิตสูง!K83</f>
        <v>4601661</v>
      </c>
    </row>
    <row r="85" spans="1:11">
      <c r="A85" s="27">
        <v>11</v>
      </c>
      <c r="B85" s="174" t="s">
        <v>72</v>
      </c>
      <c r="C85" s="80">
        <f>[3]Sheet1!$AV$40</f>
        <v>7409</v>
      </c>
      <c r="D85" s="81">
        <f t="shared" si="3"/>
        <v>477.64623362825466</v>
      </c>
      <c r="E85" s="80">
        <f>ความดันโลหิตสูง!E84</f>
        <v>1551148</v>
      </c>
      <c r="F85" s="116">
        <f>[1]Sheet2!$AV$34</f>
        <v>8015</v>
      </c>
      <c r="G85" s="83">
        <f t="shared" si="4"/>
        <v>515.97726996201141</v>
      </c>
      <c r="H85" s="80">
        <v>1553363</v>
      </c>
      <c r="I85" s="51">
        <v>8194</v>
      </c>
      <c r="J85" s="83">
        <f t="shared" si="5"/>
        <v>526.58130231511973</v>
      </c>
      <c r="K85" s="80">
        <f>ความดันโลหิตสูง!K84</f>
        <v>1556075</v>
      </c>
    </row>
    <row r="86" spans="1:11">
      <c r="A86" s="28">
        <v>11</v>
      </c>
      <c r="B86" s="175" t="s">
        <v>73</v>
      </c>
      <c r="C86" s="80">
        <f>[3]Sheet1!$F$40</f>
        <v>1840</v>
      </c>
      <c r="D86" s="81">
        <f t="shared" si="3"/>
        <v>397.81031366478425</v>
      </c>
      <c r="E86" s="80">
        <f>ความดันโลหิตสูง!E85</f>
        <v>462532</v>
      </c>
      <c r="F86" s="116">
        <f>[1]Sheet2!$F$34</f>
        <v>1946</v>
      </c>
      <c r="G86" s="83">
        <f t="shared" si="4"/>
        <v>417.44875741422027</v>
      </c>
      <c r="H86" s="80">
        <v>466165</v>
      </c>
      <c r="I86" s="116">
        <f>'[2]All Diagnosis'!$F$37</f>
        <v>1905</v>
      </c>
      <c r="J86" s="83">
        <f t="shared" si="5"/>
        <v>405.45113622093999</v>
      </c>
      <c r="K86" s="80">
        <f>ความดันโลหิตสูง!K85</f>
        <v>469847</v>
      </c>
    </row>
    <row r="87" spans="1:11">
      <c r="A87" s="28">
        <v>11</v>
      </c>
      <c r="B87" s="175" t="s">
        <v>74</v>
      </c>
      <c r="C87" s="80">
        <f>[3]Sheet1!$BV$40</f>
        <v>907</v>
      </c>
      <c r="D87" s="81">
        <f t="shared" si="3"/>
        <v>346.62111293275092</v>
      </c>
      <c r="E87" s="80">
        <f>ความดันโลหิตสูง!E86</f>
        <v>261669</v>
      </c>
      <c r="F87" s="116">
        <f>[1]Sheet2!$BV$34</f>
        <v>982</v>
      </c>
      <c r="G87" s="83">
        <f t="shared" si="4"/>
        <v>373.49764186824888</v>
      </c>
      <c r="H87" s="80">
        <v>262920</v>
      </c>
      <c r="I87" s="51">
        <v>1194</v>
      </c>
      <c r="J87" s="83">
        <f t="shared" si="5"/>
        <v>452.41153535743922</v>
      </c>
      <c r="K87" s="80">
        <f>ความดันโลหิตสูง!K86</f>
        <v>263919</v>
      </c>
    </row>
    <row r="88" spans="1:11">
      <c r="A88" s="31">
        <v>11</v>
      </c>
      <c r="B88" s="175" t="s">
        <v>75</v>
      </c>
      <c r="C88" s="80">
        <f>[3]Sheet1!$CJ$40</f>
        <v>1548</v>
      </c>
      <c r="D88" s="81">
        <f t="shared" si="3"/>
        <v>405.71991696894725</v>
      </c>
      <c r="E88" s="80">
        <f>ความดันโลหิตสูง!E87</f>
        <v>381544</v>
      </c>
      <c r="F88" s="116">
        <f>[1]Sheet2!$CJ$34</f>
        <v>1412</v>
      </c>
      <c r="G88" s="83">
        <f t="shared" si="4"/>
        <v>363.6916245321849</v>
      </c>
      <c r="H88" s="80">
        <v>388241</v>
      </c>
      <c r="I88" s="51">
        <v>1625</v>
      </c>
      <c r="J88" s="83">
        <f t="shared" si="5"/>
        <v>410.95128267378811</v>
      </c>
      <c r="K88" s="80">
        <f>ความดันโลหิตสูง!K87</f>
        <v>395424</v>
      </c>
    </row>
    <row r="89" spans="1:11">
      <c r="A89" s="30">
        <v>11</v>
      </c>
      <c r="B89" s="175" t="s">
        <v>76</v>
      </c>
      <c r="C89" s="80">
        <f>[3]Sheet1!$EJ$40</f>
        <v>4830</v>
      </c>
      <c r="D89" s="81">
        <f t="shared" si="3"/>
        <v>462.55373715647244</v>
      </c>
      <c r="E89" s="80">
        <f>ความดันโลหิตสูง!E88</f>
        <v>1044203</v>
      </c>
      <c r="F89" s="82">
        <f>[1]Sheet2!$EJ$34</f>
        <v>5056</v>
      </c>
      <c r="G89" s="83">
        <f t="shared" si="4"/>
        <v>482.12761696791694</v>
      </c>
      <c r="H89" s="80">
        <v>1048685</v>
      </c>
      <c r="I89" s="51">
        <v>6233</v>
      </c>
      <c r="J89" s="83">
        <f t="shared" si="5"/>
        <v>591.39764541569571</v>
      </c>
      <c r="K89" s="80">
        <f>ความดันโลหิตสูง!K88</f>
        <v>1053944</v>
      </c>
    </row>
    <row r="90" spans="1:11">
      <c r="A90" s="28">
        <v>11</v>
      </c>
      <c r="B90" s="175" t="s">
        <v>77</v>
      </c>
      <c r="C90" s="80">
        <f>[3]Sheet1!$CX$40</f>
        <v>690</v>
      </c>
      <c r="D90" s="81">
        <f t="shared" si="3"/>
        <v>394.01328224484786</v>
      </c>
      <c r="E90" s="80">
        <f>ความดันโลหิตสูง!E89</f>
        <v>175121</v>
      </c>
      <c r="F90" s="82">
        <f>[1]Sheet2!$CX$34</f>
        <v>738</v>
      </c>
      <c r="G90" s="83">
        <f t="shared" si="4"/>
        <v>418.65689422389636</v>
      </c>
      <c r="H90" s="80">
        <v>176278</v>
      </c>
      <c r="I90" s="51">
        <v>775</v>
      </c>
      <c r="J90" s="83">
        <f t="shared" si="5"/>
        <v>437.85063361223951</v>
      </c>
      <c r="K90" s="80">
        <f>ความดันโลหิตสูง!K89</f>
        <v>177001</v>
      </c>
    </row>
    <row r="91" spans="1:11">
      <c r="A91" s="31">
        <v>11</v>
      </c>
      <c r="B91" s="177" t="s">
        <v>78</v>
      </c>
      <c r="C91" s="80">
        <f>[3]Sheet1!$AB$40</f>
        <v>2230</v>
      </c>
      <c r="D91" s="81">
        <f t="shared" si="3"/>
        <v>443.45809818122524</v>
      </c>
      <c r="E91" s="80">
        <f>ความดันโลหิตสูง!E90</f>
        <v>502866</v>
      </c>
      <c r="F91" s="116">
        <f>[1]Sheet2!$AB$34</f>
        <v>2425</v>
      </c>
      <c r="G91" s="83">
        <f t="shared" si="4"/>
        <v>480.68822660733224</v>
      </c>
      <c r="H91" s="80">
        <v>504485</v>
      </c>
      <c r="I91" s="51">
        <v>2657</v>
      </c>
      <c r="J91" s="83">
        <f t="shared" si="5"/>
        <v>525.10504077123448</v>
      </c>
      <c r="K91" s="80">
        <f>ความดันโลหิตสูง!K90</f>
        <v>505994</v>
      </c>
    </row>
    <row r="92" spans="1:11">
      <c r="A92" s="78"/>
      <c r="B92" s="178" t="s">
        <v>17</v>
      </c>
      <c r="C92" s="94">
        <f>SUM(C85:C91)</f>
        <v>19454</v>
      </c>
      <c r="D92" s="95">
        <f t="shared" si="3"/>
        <v>444.24825928168065</v>
      </c>
      <c r="E92" s="94">
        <f>ความดันโลหิตสูง!E91</f>
        <v>4379083</v>
      </c>
      <c r="F92" s="94">
        <f>SUM(F85:F91)</f>
        <v>20574</v>
      </c>
      <c r="G92" s="95">
        <f t="shared" si="4"/>
        <v>467.57635046363328</v>
      </c>
      <c r="H92" s="94">
        <f>SUM(H85:H91)</f>
        <v>4400137</v>
      </c>
      <c r="I92" s="94">
        <f>SUM(I85:I91)</f>
        <v>22583</v>
      </c>
      <c r="J92" s="95">
        <f t="shared" si="5"/>
        <v>510.67295855188951</v>
      </c>
      <c r="K92" s="94">
        <f>ความดันโลหิตสูง!K91</f>
        <v>4422204</v>
      </c>
    </row>
    <row r="93" spans="1:11">
      <c r="A93" s="31">
        <v>12</v>
      </c>
      <c r="B93" s="174" t="s">
        <v>79</v>
      </c>
      <c r="C93" s="80">
        <f>[3]Sheet1!$DP$40</f>
        <v>6469</v>
      </c>
      <c r="D93" s="81">
        <f t="shared" si="3"/>
        <v>460.07110513076361</v>
      </c>
      <c r="E93" s="80">
        <f>ความดันโลหิตสูง!E92</f>
        <v>1406087</v>
      </c>
      <c r="F93" s="82">
        <f>[1]Sheet2!$DP$34</f>
        <v>6632</v>
      </c>
      <c r="G93" s="83">
        <f t="shared" si="4"/>
        <v>469.64980214090059</v>
      </c>
      <c r="H93" s="80">
        <v>1412116</v>
      </c>
      <c r="I93" s="51">
        <v>7700</v>
      </c>
      <c r="J93" s="83">
        <f t="shared" si="5"/>
        <v>542.71521125013396</v>
      </c>
      <c r="K93" s="80">
        <f>ความดันโลหิตสูง!K92</f>
        <v>1418792</v>
      </c>
    </row>
    <row r="94" spans="1:11">
      <c r="A94" s="28">
        <v>12</v>
      </c>
      <c r="B94" s="175" t="s">
        <v>80</v>
      </c>
      <c r="C94" s="80">
        <f>[3]Sheet1!$DR$40</f>
        <v>1035</v>
      </c>
      <c r="D94" s="81">
        <f t="shared" si="3"/>
        <v>327.17961686792694</v>
      </c>
      <c r="E94" s="80">
        <f>ความดันโลหิตสูง!E93</f>
        <v>316340</v>
      </c>
      <c r="F94" s="82">
        <f>[1]Sheet2!$DR$34</f>
        <v>1027</v>
      </c>
      <c r="G94" s="83">
        <f t="shared" si="4"/>
        <v>322.77022971057534</v>
      </c>
      <c r="H94" s="80">
        <v>318183</v>
      </c>
      <c r="I94" s="51">
        <v>1104</v>
      </c>
      <c r="J94" s="83">
        <f t="shared" si="5"/>
        <v>344.85236008333931</v>
      </c>
      <c r="K94" s="80">
        <f>ความดันโลหิตสูง!K93</f>
        <v>320137</v>
      </c>
    </row>
    <row r="95" spans="1:11">
      <c r="A95" s="28">
        <v>12</v>
      </c>
      <c r="B95" s="175" t="s">
        <v>81</v>
      </c>
      <c r="C95" s="80">
        <f>[3]Sheet1!$AH$40</f>
        <v>3316</v>
      </c>
      <c r="D95" s="81">
        <f t="shared" si="3"/>
        <v>518.04000906101339</v>
      </c>
      <c r="E95" s="80">
        <f>ความดันโลหิตสูง!E94</f>
        <v>640105</v>
      </c>
      <c r="F95" s="116">
        <f>[1]Sheet2!$AH$34</f>
        <v>3400</v>
      </c>
      <c r="G95" s="83">
        <f t="shared" si="4"/>
        <v>530.2954681573168</v>
      </c>
      <c r="H95" s="80">
        <v>641152</v>
      </c>
      <c r="I95" s="51">
        <v>3834</v>
      </c>
      <c r="J95" s="83">
        <f t="shared" si="5"/>
        <v>597.42425068756768</v>
      </c>
      <c r="K95" s="80">
        <f>ความดันโลหิตสูง!K94</f>
        <v>641755</v>
      </c>
    </row>
    <row r="96" spans="1:11">
      <c r="A96" s="31">
        <v>12</v>
      </c>
      <c r="B96" s="175" t="s">
        <v>82</v>
      </c>
      <c r="C96" s="80">
        <f>[3]Sheet1!$BX$40</f>
        <v>2969</v>
      </c>
      <c r="D96" s="81">
        <f t="shared" si="3"/>
        <v>567.78195948840346</v>
      </c>
      <c r="E96" s="80">
        <f>ความดันโลหิตสูง!E95</f>
        <v>522912</v>
      </c>
      <c r="F96" s="116">
        <f>[1]Sheet2!$BX$34</f>
        <v>3058</v>
      </c>
      <c r="G96" s="83">
        <f t="shared" si="4"/>
        <v>583.62454124019257</v>
      </c>
      <c r="H96" s="80">
        <v>523967</v>
      </c>
      <c r="I96" s="51">
        <v>3401</v>
      </c>
      <c r="J96" s="83">
        <f t="shared" si="5"/>
        <v>648.28122557746781</v>
      </c>
      <c r="K96" s="80">
        <f>ความดันโลหิตสูง!K95</f>
        <v>524618</v>
      </c>
    </row>
    <row r="97" spans="1:11">
      <c r="A97" s="28">
        <v>12</v>
      </c>
      <c r="B97" s="175" t="s">
        <v>83</v>
      </c>
      <c r="C97" s="80">
        <f>[3]Sheet1!$BP$40</f>
        <v>1795</v>
      </c>
      <c r="D97" s="81">
        <f t="shared" si="3"/>
        <v>257.87710396110725</v>
      </c>
      <c r="E97" s="80">
        <f>ความดันโลหิตสูง!E96</f>
        <v>696068</v>
      </c>
      <c r="F97" s="116">
        <f>[1]Sheet2!$BP$34</f>
        <v>1983</v>
      </c>
      <c r="G97" s="83">
        <f t="shared" si="4"/>
        <v>281.73736621737396</v>
      </c>
      <c r="H97" s="80">
        <v>703847</v>
      </c>
      <c r="I97" s="51">
        <v>2399</v>
      </c>
      <c r="J97" s="83">
        <f t="shared" si="5"/>
        <v>336.79156547009029</v>
      </c>
      <c r="K97" s="80">
        <f>ความดันโลหิตสูง!K96</f>
        <v>712310</v>
      </c>
    </row>
    <row r="98" spans="1:11">
      <c r="A98" s="31">
        <v>12</v>
      </c>
      <c r="B98" s="175" t="s">
        <v>84</v>
      </c>
      <c r="C98" s="80">
        <f>[3]Sheet1!$CT$40</f>
        <v>1873</v>
      </c>
      <c r="D98" s="81">
        <f t="shared" si="3"/>
        <v>360.9843907497027</v>
      </c>
      <c r="E98" s="80">
        <f>ความดันโลหิตสูง!E97</f>
        <v>518859</v>
      </c>
      <c r="F98" s="116">
        <f>[1]Sheet2!$CT$34</f>
        <v>2147</v>
      </c>
      <c r="G98" s="83">
        <f t="shared" si="4"/>
        <v>410.2009545244382</v>
      </c>
      <c r="H98" s="80">
        <v>523402</v>
      </c>
      <c r="I98" s="51">
        <v>2052</v>
      </c>
      <c r="J98" s="83">
        <f t="shared" si="5"/>
        <v>388.37891549162487</v>
      </c>
      <c r="K98" s="80">
        <f>ความดันโลหิตสูง!K97</f>
        <v>528350</v>
      </c>
    </row>
    <row r="99" spans="1:11">
      <c r="A99" s="32">
        <v>12</v>
      </c>
      <c r="B99" s="177" t="s">
        <v>85</v>
      </c>
      <c r="C99" s="80">
        <f>[3]Sheet1!$BB$40</f>
        <v>2079</v>
      </c>
      <c r="D99" s="81">
        <f t="shared" si="3"/>
        <v>264.7898302364768</v>
      </c>
      <c r="E99" s="80">
        <f>ความดันโลหิตสูง!E98</f>
        <v>785151</v>
      </c>
      <c r="F99" s="116">
        <f>[1]Sheet2!$BB$34</f>
        <v>2554</v>
      </c>
      <c r="G99" s="83">
        <f t="shared" si="4"/>
        <v>322.58349721433865</v>
      </c>
      <c r="H99" s="80">
        <v>791733</v>
      </c>
      <c r="I99" s="51">
        <v>2832</v>
      </c>
      <c r="J99" s="83">
        <f t="shared" si="5"/>
        <v>354.84364075589713</v>
      </c>
      <c r="K99" s="80">
        <f>ความดันโลหิตสูง!K98</f>
        <v>798098</v>
      </c>
    </row>
    <row r="100" spans="1:11">
      <c r="A100" s="37"/>
      <c r="B100" s="179" t="s">
        <v>17</v>
      </c>
      <c r="C100" s="84">
        <f>SUM(C93:C99)</f>
        <v>19536</v>
      </c>
      <c r="D100" s="88">
        <f t="shared" si="3"/>
        <v>399.87538690850232</v>
      </c>
      <c r="E100" s="84">
        <f>ความดันโลหิตสูง!E99</f>
        <v>4885522</v>
      </c>
      <c r="F100" s="84">
        <f>SUM(F93:F99)</f>
        <v>20801</v>
      </c>
      <c r="G100" s="89">
        <f t="shared" si="4"/>
        <v>423.26631938792121</v>
      </c>
      <c r="H100" s="84">
        <f>SUM(H93:H99)</f>
        <v>4914400</v>
      </c>
      <c r="I100" s="84">
        <f>SUM(I93:I99)</f>
        <v>23322</v>
      </c>
      <c r="J100" s="89">
        <f t="shared" si="5"/>
        <v>471.71757624300676</v>
      </c>
      <c r="K100" s="84">
        <f>ความดันโลหิตสูง!K99</f>
        <v>4944060</v>
      </c>
    </row>
    <row r="101" spans="1:11">
      <c r="C101" s="191"/>
      <c r="D101" s="191"/>
      <c r="E101" s="191"/>
      <c r="F101" s="191"/>
      <c r="G101" s="191"/>
      <c r="H101" s="191"/>
      <c r="I101" s="191"/>
      <c r="J101" s="191"/>
      <c r="K101" s="191"/>
    </row>
  </sheetData>
  <mergeCells count="11">
    <mergeCell ref="A6:B6"/>
    <mergeCell ref="A9:A10"/>
    <mergeCell ref="I9:K9"/>
    <mergeCell ref="I101:K101"/>
    <mergeCell ref="C8:E8"/>
    <mergeCell ref="C9:E9"/>
    <mergeCell ref="C101:E101"/>
    <mergeCell ref="F8:H8"/>
    <mergeCell ref="F9:H9"/>
    <mergeCell ref="F101:H101"/>
    <mergeCell ref="I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100"/>
  <sheetViews>
    <sheetView zoomScaleNormal="100" workbookViewId="0">
      <selection activeCell="B10" sqref="B10:B99"/>
    </sheetView>
  </sheetViews>
  <sheetFormatPr defaultRowHeight="15"/>
  <cols>
    <col min="1" max="1" width="8.85546875" style="33"/>
    <col min="2" max="2" width="15.5703125" style="33" customWidth="1"/>
    <col min="3" max="3" width="6.5703125" style="4" customWidth="1"/>
    <col min="4" max="4" width="6" style="4" customWidth="1"/>
    <col min="5" max="5" width="8.5703125" style="7" customWidth="1"/>
    <col min="6" max="6" width="6.5703125" style="43" customWidth="1"/>
    <col min="7" max="7" width="6" style="4" customWidth="1"/>
    <col min="8" max="8" width="8.5703125" style="7" customWidth="1"/>
    <col min="9" max="9" width="6.5703125" style="43" customWidth="1"/>
    <col min="10" max="10" width="6" style="4" customWidth="1"/>
    <col min="11" max="11" width="8.5703125" style="7" customWidth="1"/>
    <col min="13" max="13" width="9.85546875" bestFit="1" customWidth="1"/>
  </cols>
  <sheetData>
    <row r="2" spans="1:15" s="2" customFormat="1" ht="12.75">
      <c r="A2" s="38" t="s">
        <v>92</v>
      </c>
      <c r="B2" s="167"/>
      <c r="C2" s="4"/>
      <c r="D2" s="4"/>
      <c r="E2" s="3"/>
      <c r="F2" s="43"/>
      <c r="G2" s="4"/>
      <c r="H2" s="3"/>
      <c r="I2" s="43"/>
      <c r="J2" s="4"/>
      <c r="K2" s="3"/>
    </row>
    <row r="3" spans="1:15">
      <c r="A3" s="5"/>
      <c r="B3" s="52"/>
      <c r="C3" s="8"/>
      <c r="D3" s="9"/>
      <c r="F3" s="44"/>
      <c r="G3" s="9"/>
      <c r="I3" s="44"/>
      <c r="J3" s="9"/>
    </row>
    <row r="4" spans="1:15" s="12" customFormat="1" ht="11.25">
      <c r="A4" s="10" t="s">
        <v>0</v>
      </c>
      <c r="B4" s="165"/>
      <c r="D4" s="13"/>
      <c r="F4" s="42"/>
      <c r="G4" s="13"/>
      <c r="I4" s="42"/>
      <c r="J4" s="13"/>
    </row>
    <row r="5" spans="1:15" s="12" customFormat="1" ht="11.25">
      <c r="A5" s="160" t="s">
        <v>1</v>
      </c>
      <c r="B5" s="161"/>
      <c r="D5" s="13"/>
      <c r="F5" s="42"/>
      <c r="G5" s="13"/>
      <c r="I5" s="42"/>
      <c r="J5" s="13"/>
    </row>
    <row r="6" spans="1:15" s="12" customFormat="1" ht="11.25">
      <c r="A6" s="11" t="s">
        <v>94</v>
      </c>
      <c r="B6" s="166"/>
      <c r="D6" s="13"/>
      <c r="F6" s="42"/>
      <c r="G6" s="13"/>
      <c r="I6" s="42"/>
      <c r="J6" s="13"/>
    </row>
    <row r="7" spans="1:15">
      <c r="A7" s="14"/>
      <c r="B7" s="52"/>
      <c r="C7" s="192"/>
      <c r="D7" s="192"/>
      <c r="E7" s="192"/>
      <c r="F7" s="192"/>
      <c r="G7" s="192"/>
      <c r="H7" s="192"/>
      <c r="I7" s="192"/>
      <c r="J7" s="192"/>
      <c r="K7" s="192"/>
    </row>
    <row r="8" spans="1:15" ht="14.25" customHeight="1">
      <c r="A8" s="186" t="s">
        <v>2</v>
      </c>
      <c r="B8" s="15" t="s">
        <v>3</v>
      </c>
      <c r="C8" s="203" t="s">
        <v>86</v>
      </c>
      <c r="D8" s="203"/>
      <c r="E8" s="203"/>
      <c r="F8" s="202" t="s">
        <v>87</v>
      </c>
      <c r="G8" s="202"/>
      <c r="H8" s="202"/>
      <c r="I8" s="202" t="s">
        <v>88</v>
      </c>
      <c r="J8" s="202"/>
      <c r="K8" s="202"/>
    </row>
    <row r="9" spans="1:15">
      <c r="A9" s="187"/>
      <c r="B9" s="16"/>
      <c r="C9" s="125" t="s">
        <v>4</v>
      </c>
      <c r="D9" s="125" t="s">
        <v>5</v>
      </c>
      <c r="E9" s="150" t="s">
        <v>6</v>
      </c>
      <c r="F9" s="126" t="s">
        <v>4</v>
      </c>
      <c r="G9" s="124" t="s">
        <v>5</v>
      </c>
      <c r="H9" s="150" t="s">
        <v>6</v>
      </c>
      <c r="I9" s="126" t="s">
        <v>4</v>
      </c>
      <c r="J9" s="124" t="s">
        <v>5</v>
      </c>
      <c r="K9" s="150" t="str">
        <f>ความดันโลหิตสูง!K9</f>
        <v>ประชากรกลางปี</v>
      </c>
      <c r="L9" s="45"/>
      <c r="M9" s="45"/>
      <c r="N9" s="74"/>
      <c r="O9" s="45"/>
    </row>
    <row r="10" spans="1:15">
      <c r="A10" s="107"/>
      <c r="B10" s="169" t="s">
        <v>7</v>
      </c>
      <c r="C10" s="119">
        <f>[3]Sheet1!$D$42</f>
        <v>254507</v>
      </c>
      <c r="D10" s="120">
        <f>C10*100000/E10</f>
        <v>391.46795599898144</v>
      </c>
      <c r="E10" s="119">
        <f>ความดันโลหิตสูง!E10</f>
        <v>65013495</v>
      </c>
      <c r="F10" s="148">
        <f>[1]Sheet2!$D$35</f>
        <v>251861</v>
      </c>
      <c r="G10" s="120">
        <f>F10*100000/H10</f>
        <v>386.26145864697656</v>
      </c>
      <c r="H10" s="119">
        <v>65204797</v>
      </c>
      <c r="I10" s="106">
        <f>'[2]All Diagnosis'!$D$39</f>
        <v>254396</v>
      </c>
      <c r="J10" s="120">
        <f>I10*100000/K10</f>
        <v>388.94712315262501</v>
      </c>
      <c r="K10" s="119">
        <f>ความดันโลหิตสูง!K10</f>
        <v>65406320</v>
      </c>
    </row>
    <row r="11" spans="1:15">
      <c r="A11" s="156"/>
      <c r="B11" s="170" t="s">
        <v>8</v>
      </c>
      <c r="C11" s="118">
        <f>[3]Sheet1!$H$42</f>
        <v>10571</v>
      </c>
      <c r="D11" s="117">
        <f>C11*100000/E11</f>
        <v>188.80585432103925</v>
      </c>
      <c r="E11" s="118">
        <f>ความดันโลหิตสูง!E11</f>
        <v>5598873</v>
      </c>
      <c r="F11" s="127">
        <f>[1]Sheet2!$H$35</f>
        <v>9694</v>
      </c>
      <c r="G11" s="117">
        <f>F11*100000/H11</f>
        <v>173.53105443297198</v>
      </c>
      <c r="H11" s="118">
        <v>5586320</v>
      </c>
      <c r="I11" s="127">
        <f>'[2]All Diagnosis'!$H$39</f>
        <v>10072</v>
      </c>
      <c r="J11" s="117">
        <f>I11*100000/K11</f>
        <v>180.66030696467726</v>
      </c>
      <c r="K11" s="118">
        <f>ความดันโลหิตสูง!K11</f>
        <v>5575104</v>
      </c>
      <c r="M11" s="45"/>
    </row>
    <row r="12" spans="1:15">
      <c r="A12" s="39">
        <v>1</v>
      </c>
      <c r="B12" s="168" t="s">
        <v>9</v>
      </c>
      <c r="C12" s="80">
        <f>[3]Sheet1!$AF$42</f>
        <v>12798</v>
      </c>
      <c r="D12" s="81">
        <f>C12*100000/E12</f>
        <v>798.52798310849391</v>
      </c>
      <c r="E12" s="80">
        <f>ความดันโลหิตสูง!E12</f>
        <v>1602699</v>
      </c>
      <c r="F12" s="82">
        <f>[1]Sheet2!$AF$35</f>
        <v>11775</v>
      </c>
      <c r="G12" s="83">
        <f>F12*100000/H12</f>
        <v>731.17617216389021</v>
      </c>
      <c r="H12" s="80">
        <v>1610419</v>
      </c>
      <c r="I12" s="82">
        <f>'[2]All Diagnosis'!$AF$39</f>
        <v>12290</v>
      </c>
      <c r="J12" s="83">
        <f>I12*100000/K12</f>
        <v>758.59514844762668</v>
      </c>
      <c r="K12" s="80">
        <f>ความดันโลหิตสูง!K12</f>
        <v>1620100</v>
      </c>
    </row>
    <row r="13" spans="1:15">
      <c r="A13" s="39">
        <v>1</v>
      </c>
      <c r="B13" s="168" t="s">
        <v>10</v>
      </c>
      <c r="C13" s="80">
        <f>[3]Sheet1!$DH$42</f>
        <v>2484</v>
      </c>
      <c r="D13" s="81">
        <f t="shared" ref="D13:D76" si="0">C13*100000/E13</f>
        <v>614.70541653468479</v>
      </c>
      <c r="E13" s="80">
        <f>ความดันโลหิตสูง!E13</f>
        <v>404096</v>
      </c>
      <c r="F13" s="82">
        <f>[1]Sheet2!$DH$35</f>
        <v>2463</v>
      </c>
      <c r="G13" s="83">
        <f t="shared" ref="G13:G76" si="1">F13*100000/H13</f>
        <v>610.23651310410446</v>
      </c>
      <c r="H13" s="80">
        <v>403614</v>
      </c>
      <c r="I13" s="82">
        <f>'[2]All Diagnosis'!$DH$39</f>
        <v>2833</v>
      </c>
      <c r="J13" s="83">
        <f t="shared" ref="J13:J76" si="2">I13*100000/K13</f>
        <v>702.40249919420819</v>
      </c>
      <c r="K13" s="80">
        <f>ความดันโลหิตสูง!K13</f>
        <v>403330</v>
      </c>
      <c r="N13" s="45"/>
    </row>
    <row r="14" spans="1:15">
      <c r="A14" s="39">
        <v>1</v>
      </c>
      <c r="B14" s="168" t="s">
        <v>11</v>
      </c>
      <c r="C14" s="80">
        <f>[3]Sheet1!$DF$42</f>
        <v>7482</v>
      </c>
      <c r="D14" s="81">
        <f t="shared" si="0"/>
        <v>1000.2499956551558</v>
      </c>
      <c r="E14" s="80">
        <f>ความดันโลหิตสูง!E14</f>
        <v>748013</v>
      </c>
      <c r="F14" s="82">
        <f>[1]Sheet2!$DF$35</f>
        <v>7104</v>
      </c>
      <c r="G14" s="83">
        <f t="shared" si="1"/>
        <v>953.40219910591702</v>
      </c>
      <c r="H14" s="80">
        <v>745121</v>
      </c>
      <c r="I14" s="82">
        <f>'[2]All Diagnosis'!$DF$39</f>
        <v>6580</v>
      </c>
      <c r="J14" s="83">
        <f t="shared" si="2"/>
        <v>886.69924185867251</v>
      </c>
      <c r="K14" s="80">
        <f>ความดันโลหิตสูง!K14</f>
        <v>742078</v>
      </c>
    </row>
    <row r="15" spans="1:15">
      <c r="A15" s="39">
        <v>1</v>
      </c>
      <c r="B15" s="168" t="s">
        <v>12</v>
      </c>
      <c r="C15" s="80">
        <f>[3]Sheet1!$CH$42</f>
        <v>3436</v>
      </c>
      <c r="D15" s="81">
        <f t="shared" si="0"/>
        <v>762.5980713104658</v>
      </c>
      <c r="E15" s="80">
        <f>ความดันโลหิตสูง!E15</f>
        <v>450565</v>
      </c>
      <c r="F15" s="82">
        <f>[1]Sheet2!$CH$35</f>
        <v>3090</v>
      </c>
      <c r="G15" s="83">
        <f t="shared" si="1"/>
        <v>689.48589789360938</v>
      </c>
      <c r="H15" s="80">
        <v>448160</v>
      </c>
      <c r="I15" s="82">
        <f>'[2]All Diagnosis'!$CH$39</f>
        <v>3123</v>
      </c>
      <c r="J15" s="83">
        <f t="shared" si="2"/>
        <v>700.5917903115087</v>
      </c>
      <c r="K15" s="80">
        <f>ความดันโลหิตสูง!K15</f>
        <v>445766</v>
      </c>
    </row>
    <row r="16" spans="1:15">
      <c r="A16" s="39">
        <v>1</v>
      </c>
      <c r="B16" s="168" t="s">
        <v>13</v>
      </c>
      <c r="C16" s="80">
        <f>[3]Sheet1!$BD$42</f>
        <v>5180</v>
      </c>
      <c r="D16" s="81">
        <f t="shared" si="0"/>
        <v>1083.8225878670455</v>
      </c>
      <c r="E16" s="80">
        <f>ความดันโลหิตสูง!E16</f>
        <v>477938</v>
      </c>
      <c r="F16" s="82">
        <f>[1]Sheet2!$BD$35</f>
        <v>5132</v>
      </c>
      <c r="G16" s="83">
        <f t="shared" si="1"/>
        <v>1073.4313198478121</v>
      </c>
      <c r="H16" s="80">
        <v>478093</v>
      </c>
      <c r="I16" s="82">
        <f>'[2]All Diagnosis'!$BD$39</f>
        <v>4731</v>
      </c>
      <c r="J16" s="83">
        <f t="shared" si="2"/>
        <v>990.47834388503668</v>
      </c>
      <c r="K16" s="80">
        <f>ความดันโลหิตสูง!K16</f>
        <v>477648</v>
      </c>
    </row>
    <row r="17" spans="1:11">
      <c r="A17" s="39">
        <v>1</v>
      </c>
      <c r="B17" s="168" t="s">
        <v>14</v>
      </c>
      <c r="C17" s="80">
        <f>[3]Sheet1!$BT$42</f>
        <v>3522</v>
      </c>
      <c r="D17" s="81">
        <f t="shared" si="0"/>
        <v>735.4614801527722</v>
      </c>
      <c r="E17" s="80">
        <f>ความดันโลหิตสูง!E17</f>
        <v>478883</v>
      </c>
      <c r="F17" s="82">
        <f>[1]Sheet2!$BT$35</f>
        <v>3433</v>
      </c>
      <c r="G17" s="83">
        <f t="shared" si="1"/>
        <v>721.23212413680096</v>
      </c>
      <c r="H17" s="80">
        <v>475991</v>
      </c>
      <c r="I17" s="82">
        <f>'[2]All Diagnosis'!$BT$39</f>
        <v>3421</v>
      </c>
      <c r="J17" s="83">
        <f t="shared" si="2"/>
        <v>721.86854438299338</v>
      </c>
      <c r="K17" s="80">
        <f>ความดันโลหิตสูง!K17</f>
        <v>473909</v>
      </c>
    </row>
    <row r="18" spans="1:11">
      <c r="A18" s="39">
        <v>1</v>
      </c>
      <c r="B18" s="168" t="s">
        <v>15</v>
      </c>
      <c r="C18" s="80">
        <f>[3]Sheet1!$AD$42</f>
        <v>8552</v>
      </c>
      <c r="D18" s="81">
        <f t="shared" si="0"/>
        <v>735.91102980215942</v>
      </c>
      <c r="E18" s="80">
        <f>ความดันโลหิตสูง!E18</f>
        <v>1162097</v>
      </c>
      <c r="F18" s="82">
        <f>[1]Sheet2!$AD$35</f>
        <v>7711</v>
      </c>
      <c r="G18" s="83">
        <f t="shared" si="1"/>
        <v>661.05939247004403</v>
      </c>
      <c r="H18" s="80">
        <v>1166461</v>
      </c>
      <c r="I18" s="82">
        <f>'[2]All Diagnosis'!$AD$39</f>
        <v>7666</v>
      </c>
      <c r="J18" s="83">
        <f t="shared" si="2"/>
        <v>655.08377825935372</v>
      </c>
      <c r="K18" s="80">
        <f>ความดันโลหิตสูง!K18</f>
        <v>1170232</v>
      </c>
    </row>
    <row r="19" spans="1:11">
      <c r="A19" s="39">
        <v>1</v>
      </c>
      <c r="B19" s="168" t="s">
        <v>16</v>
      </c>
      <c r="C19" s="80">
        <f>[3]Sheet1!$CP$42</f>
        <v>1686</v>
      </c>
      <c r="D19" s="81">
        <f t="shared" si="0"/>
        <v>729.26398837330009</v>
      </c>
      <c r="E19" s="80">
        <f>ความดันโลหิตสูง!E19</f>
        <v>231192</v>
      </c>
      <c r="F19" s="41">
        <v>1458</v>
      </c>
      <c r="G19" s="83">
        <f t="shared" si="1"/>
        <v>624.05834817148332</v>
      </c>
      <c r="H19" s="80">
        <v>233632</v>
      </c>
      <c r="I19" s="82">
        <f>'[2]All Diagnosis'!$CP$39</f>
        <v>1501</v>
      </c>
      <c r="J19" s="83">
        <f t="shared" si="2"/>
        <v>632.17035327414544</v>
      </c>
      <c r="K19" s="80">
        <f>ความดันโลหิตสูง!K19</f>
        <v>237436</v>
      </c>
    </row>
    <row r="20" spans="1:11">
      <c r="A20" s="128"/>
      <c r="B20" s="171" t="s">
        <v>17</v>
      </c>
      <c r="C20" s="94">
        <f>SUM(C12:C19)</f>
        <v>45140</v>
      </c>
      <c r="D20" s="95">
        <f t="shared" si="0"/>
        <v>812.53061164978817</v>
      </c>
      <c r="E20" s="94">
        <f>ความดันโลหิตสูง!E20</f>
        <v>5555483</v>
      </c>
      <c r="F20" s="96">
        <f>SUM(F12:F19)</f>
        <v>42166</v>
      </c>
      <c r="G20" s="95">
        <f t="shared" si="1"/>
        <v>758.17797781206514</v>
      </c>
      <c r="H20" s="94">
        <f>SUM(H12:H19)</f>
        <v>5561491</v>
      </c>
      <c r="I20" s="96">
        <f>SUM(I12:I19)</f>
        <v>42145</v>
      </c>
      <c r="J20" s="95">
        <f t="shared" si="2"/>
        <v>756.57494956914991</v>
      </c>
      <c r="K20" s="94">
        <f>ความดันโลหิตสูง!K20</f>
        <v>5570499</v>
      </c>
    </row>
    <row r="21" spans="1:11">
      <c r="A21" s="39">
        <v>2</v>
      </c>
      <c r="B21" s="168" t="s">
        <v>18</v>
      </c>
      <c r="C21" s="80">
        <f>[3]Sheet1!$EX$42</f>
        <v>2451</v>
      </c>
      <c r="D21" s="81">
        <f t="shared" si="0"/>
        <v>535.18088284102225</v>
      </c>
      <c r="E21" s="80">
        <f>ความดันโลหิตสูง!E21</f>
        <v>457976</v>
      </c>
      <c r="F21" s="82">
        <f>[1]Sheet2!$EX$35</f>
        <v>2419</v>
      </c>
      <c r="G21" s="83">
        <f t="shared" si="1"/>
        <v>529.75056391389091</v>
      </c>
      <c r="H21" s="80">
        <v>456630</v>
      </c>
      <c r="I21" s="82">
        <f>'[2]All Diagnosis'!$EX$39</f>
        <v>2430</v>
      </c>
      <c r="J21" s="83">
        <f t="shared" si="2"/>
        <v>533.81838312343064</v>
      </c>
      <c r="K21" s="80">
        <f>ความดันโลหิตสูง!K21</f>
        <v>455211</v>
      </c>
    </row>
    <row r="22" spans="1:11">
      <c r="A22" s="39">
        <v>2</v>
      </c>
      <c r="B22" s="168" t="s">
        <v>19</v>
      </c>
      <c r="C22" s="80">
        <f>[3]Sheet1!$AL$42</f>
        <v>2885</v>
      </c>
      <c r="D22" s="81">
        <f t="shared" si="0"/>
        <v>547.89785740602179</v>
      </c>
      <c r="E22" s="80">
        <f>ความดันโลหิตสูง!E22</f>
        <v>526558</v>
      </c>
      <c r="F22" s="82">
        <f>[1]Sheet2!$AL$35</f>
        <v>2793</v>
      </c>
      <c r="G22" s="83">
        <f t="shared" si="1"/>
        <v>524.76622256626274</v>
      </c>
      <c r="H22" s="80">
        <v>532237</v>
      </c>
      <c r="I22" s="82">
        <f>'[2]All Diagnosis'!$AL$39</f>
        <v>2880</v>
      </c>
      <c r="J22" s="83">
        <f t="shared" si="2"/>
        <v>535.61266277603579</v>
      </c>
      <c r="K22" s="80">
        <f>ความดันโลหิตสูง!K22</f>
        <v>537702</v>
      </c>
    </row>
    <row r="23" spans="1:11">
      <c r="A23" s="39">
        <v>2</v>
      </c>
      <c r="B23" s="168" t="s">
        <v>20</v>
      </c>
      <c r="C23" s="80">
        <f>[3]Sheet1!$EF$42</f>
        <v>2333</v>
      </c>
      <c r="D23" s="81">
        <f t="shared" si="0"/>
        <v>388.59887867653185</v>
      </c>
      <c r="E23" s="80">
        <f>ความดันโลหิตสูง!E23</f>
        <v>600362</v>
      </c>
      <c r="F23" s="82">
        <f>[1]Sheet2!$EF$35</f>
        <v>2292</v>
      </c>
      <c r="G23" s="83">
        <f t="shared" si="1"/>
        <v>382.54831925760254</v>
      </c>
      <c r="H23" s="80">
        <v>599140</v>
      </c>
      <c r="I23" s="82">
        <f>'[2]All Diagnosis'!$EF$39</f>
        <v>2222</v>
      </c>
      <c r="J23" s="83">
        <f t="shared" si="2"/>
        <v>371.79635197836819</v>
      </c>
      <c r="K23" s="80">
        <f>ความดันโลหิตสูง!K23</f>
        <v>597639</v>
      </c>
    </row>
    <row r="24" spans="1:11">
      <c r="A24" s="39">
        <v>2</v>
      </c>
      <c r="B24" s="168" t="s">
        <v>21</v>
      </c>
      <c r="C24" s="80">
        <f>[3]Sheet1!$CB$42</f>
        <v>3614</v>
      </c>
      <c r="D24" s="81">
        <f t="shared" si="0"/>
        <v>418.62668669835131</v>
      </c>
      <c r="E24" s="80">
        <f>ความดันโลหิตสูง!E24</f>
        <v>863299</v>
      </c>
      <c r="F24" s="82">
        <f>[1]Sheet2!$CB$35</f>
        <v>3374</v>
      </c>
      <c r="G24" s="83">
        <f t="shared" si="1"/>
        <v>390.41527039786718</v>
      </c>
      <c r="H24" s="80">
        <v>864208</v>
      </c>
      <c r="I24" s="82">
        <f>'[2]All Diagnosis'!$CB$39</f>
        <v>2680</v>
      </c>
      <c r="J24" s="83">
        <f t="shared" si="2"/>
        <v>309.9541545422162</v>
      </c>
      <c r="K24" s="80">
        <f>ความดันโลหิตสูง!K24</f>
        <v>864644</v>
      </c>
    </row>
    <row r="25" spans="1:11">
      <c r="A25" s="39">
        <v>2</v>
      </c>
      <c r="B25" s="168" t="s">
        <v>22</v>
      </c>
      <c r="C25" s="80">
        <f>[3]Sheet1!$CF$42</f>
        <v>4486</v>
      </c>
      <c r="D25" s="81">
        <f t="shared" si="0"/>
        <v>451.24338374196043</v>
      </c>
      <c r="E25" s="80">
        <f>ความดันโลหิตสูง!E25</f>
        <v>994142</v>
      </c>
      <c r="F25" s="82">
        <f>[1]Sheet2!$CF$35</f>
        <v>3763</v>
      </c>
      <c r="G25" s="83">
        <f t="shared" si="1"/>
        <v>378.80313109024434</v>
      </c>
      <c r="H25" s="80">
        <v>993392</v>
      </c>
      <c r="I25" s="82">
        <f>'[2]All Diagnosis'!$CF$39</f>
        <v>3844</v>
      </c>
      <c r="J25" s="83">
        <f t="shared" si="2"/>
        <v>387.10041247744266</v>
      </c>
      <c r="K25" s="80">
        <f>ความดันโลหิตสูง!K25</f>
        <v>993024</v>
      </c>
    </row>
    <row r="26" spans="1:11">
      <c r="A26" s="128"/>
      <c r="B26" s="171" t="s">
        <v>17</v>
      </c>
      <c r="C26" s="94">
        <f>SUM(C21:C25)</f>
        <v>15769</v>
      </c>
      <c r="D26" s="95">
        <f t="shared" si="0"/>
        <v>458.08995458608496</v>
      </c>
      <c r="E26" s="94">
        <f>ความดันโลหิตสูง!E26</f>
        <v>3442337</v>
      </c>
      <c r="F26" s="96">
        <f>SUM(F21:F25)</f>
        <v>14641</v>
      </c>
      <c r="G26" s="95">
        <f t="shared" si="1"/>
        <v>424.91787368669731</v>
      </c>
      <c r="H26" s="94">
        <f>SUM(H21:H25)</f>
        <v>3445607</v>
      </c>
      <c r="I26" s="96">
        <f>SUM(I21:I25)</f>
        <v>14056</v>
      </c>
      <c r="J26" s="95">
        <f t="shared" si="2"/>
        <v>407.63060361577857</v>
      </c>
      <c r="K26" s="94">
        <f>ความดันโลหิตสูง!K26</f>
        <v>3448220</v>
      </c>
    </row>
    <row r="27" spans="1:11">
      <c r="A27" s="39">
        <v>3</v>
      </c>
      <c r="B27" s="168" t="s">
        <v>23</v>
      </c>
      <c r="C27" s="80">
        <f>[3]Sheet1!$X$42</f>
        <v>1309</v>
      </c>
      <c r="D27" s="81">
        <f t="shared" si="0"/>
        <v>395.78873529020478</v>
      </c>
      <c r="E27" s="80">
        <f>ความดันโลหิตสูง!E27</f>
        <v>330732</v>
      </c>
      <c r="F27" s="82">
        <f>[1]Sheet2!$X$35</f>
        <v>1263</v>
      </c>
      <c r="G27" s="83">
        <f t="shared" si="1"/>
        <v>383.01743745261564</v>
      </c>
      <c r="H27" s="80">
        <v>329750</v>
      </c>
      <c r="I27" s="82">
        <f>'[2]All Diagnosis'!$X$39</f>
        <v>1357</v>
      </c>
      <c r="J27" s="83">
        <f t="shared" si="2"/>
        <v>412.90377546797788</v>
      </c>
      <c r="K27" s="80">
        <f>ความดันโลหิตสูง!K27</f>
        <v>328648</v>
      </c>
    </row>
    <row r="28" spans="1:11">
      <c r="A28" s="39">
        <v>3</v>
      </c>
      <c r="B28" s="168" t="s">
        <v>24</v>
      </c>
      <c r="C28" s="80">
        <f>[3]Sheet1!$AX$42</f>
        <v>4140</v>
      </c>
      <c r="D28" s="81">
        <f t="shared" si="0"/>
        <v>387.84708332435537</v>
      </c>
      <c r="E28" s="80">
        <f>ความดันโลหิตสูง!E28</f>
        <v>1067431</v>
      </c>
      <c r="F28" s="82">
        <f>[1]Sheet2!$AX$35</f>
        <v>3792</v>
      </c>
      <c r="G28" s="83">
        <f t="shared" si="1"/>
        <v>356.37255592990965</v>
      </c>
      <c r="H28" s="80">
        <v>1064055</v>
      </c>
      <c r="I28" s="82">
        <f>'[2]All Diagnosis'!$AX$39</f>
        <v>3825</v>
      </c>
      <c r="J28" s="83">
        <f t="shared" si="2"/>
        <v>359.9325867437534</v>
      </c>
      <c r="K28" s="80">
        <f>ความดันโลหิตสูง!K28</f>
        <v>1062699</v>
      </c>
    </row>
    <row r="29" spans="1:11">
      <c r="A29" s="39">
        <v>3</v>
      </c>
      <c r="B29" s="168" t="s">
        <v>25</v>
      </c>
      <c r="C29" s="80">
        <f>[3]Sheet1!$EZ$42</f>
        <v>1420</v>
      </c>
      <c r="D29" s="81">
        <f t="shared" si="0"/>
        <v>430.11013242545766</v>
      </c>
      <c r="E29" s="80">
        <f>ความดันโลหิตสูง!E29</f>
        <v>330148</v>
      </c>
      <c r="F29" s="82">
        <f>[1]Sheet2!$EZ$35</f>
        <v>1568</v>
      </c>
      <c r="G29" s="83">
        <f t="shared" si="1"/>
        <v>475.63291331226151</v>
      </c>
      <c r="H29" s="80">
        <v>329666</v>
      </c>
      <c r="I29" s="82">
        <f>'[2]All Diagnosis'!$EZ$39</f>
        <v>1689</v>
      </c>
      <c r="J29" s="83">
        <f t="shared" si="2"/>
        <v>513.05417596938082</v>
      </c>
      <c r="K29" s="80">
        <f>ความดันโลหิตสูง!K29</f>
        <v>329205</v>
      </c>
    </row>
    <row r="30" spans="1:11">
      <c r="A30" s="39">
        <v>3</v>
      </c>
      <c r="B30" s="168" t="s">
        <v>26</v>
      </c>
      <c r="C30" s="80">
        <f>[3]Sheet1!$N$42</f>
        <v>3390</v>
      </c>
      <c r="D30" s="81">
        <f t="shared" si="0"/>
        <v>465.2005302462681</v>
      </c>
      <c r="E30" s="80">
        <f>ความดันโลหิตสูง!E30</f>
        <v>728718</v>
      </c>
      <c r="F30" s="82">
        <f>[1]Sheet2!$N$35</f>
        <v>3191</v>
      </c>
      <c r="G30" s="83">
        <f t="shared" si="1"/>
        <v>438.28925717456576</v>
      </c>
      <c r="H30" s="80">
        <v>728058</v>
      </c>
      <c r="I30" s="82">
        <f>'[2]All Diagnosis'!$N$39</f>
        <v>3259</v>
      </c>
      <c r="J30" s="83">
        <f t="shared" si="2"/>
        <v>448.2843049598759</v>
      </c>
      <c r="K30" s="80">
        <f>ความดันโลหิตสูง!K30</f>
        <v>726994</v>
      </c>
    </row>
    <row r="31" spans="1:11">
      <c r="A31" s="39">
        <v>3</v>
      </c>
      <c r="B31" s="168" t="s">
        <v>27</v>
      </c>
      <c r="C31" s="80">
        <f>[3]Sheet1!$BZ$42</f>
        <v>2651</v>
      </c>
      <c r="D31" s="81">
        <f t="shared" si="0"/>
        <v>487.15229986971292</v>
      </c>
      <c r="E31" s="80">
        <f>ความดันโลหิตสูง!E31</f>
        <v>544183</v>
      </c>
      <c r="F31" s="82">
        <f>[1]Sheet2!$BZ$35</f>
        <v>2626</v>
      </c>
      <c r="G31" s="83">
        <f t="shared" si="1"/>
        <v>484.4035343380495</v>
      </c>
      <c r="H31" s="80">
        <v>542110</v>
      </c>
      <c r="I31" s="82">
        <f>'[2]All Diagnosis'!$BZ$39</f>
        <v>2738</v>
      </c>
      <c r="J31" s="83">
        <f t="shared" si="2"/>
        <v>507.01919747268153</v>
      </c>
      <c r="K31" s="80">
        <f>ความดันโลหิตสูง!K31</f>
        <v>540019</v>
      </c>
    </row>
    <row r="32" spans="1:11">
      <c r="A32" s="114"/>
      <c r="B32" s="173" t="s">
        <v>17</v>
      </c>
      <c r="C32" s="91">
        <f>SUM(C27:C31)</f>
        <v>12910</v>
      </c>
      <c r="D32" s="93">
        <f t="shared" si="0"/>
        <v>430.15954887558757</v>
      </c>
      <c r="E32" s="91">
        <f>ความดันโลหิตสูง!E32</f>
        <v>3001212</v>
      </c>
      <c r="F32" s="92">
        <f>SUM(F27:F31)</f>
        <v>12440</v>
      </c>
      <c r="G32" s="93">
        <f t="shared" si="1"/>
        <v>415.54776644745743</v>
      </c>
      <c r="H32" s="91">
        <f>SUM(H27:H31)</f>
        <v>2993639</v>
      </c>
      <c r="I32" s="92">
        <f>SUM(I27:I31)</f>
        <v>12868</v>
      </c>
      <c r="J32" s="93">
        <f t="shared" si="2"/>
        <v>430.718662188103</v>
      </c>
      <c r="K32" s="91">
        <f>ความดันโลหิตสูง!K32</f>
        <v>2987565</v>
      </c>
    </row>
    <row r="33" spans="1:11">
      <c r="A33" s="39">
        <v>4</v>
      </c>
      <c r="B33" s="168" t="s">
        <v>28</v>
      </c>
      <c r="C33" s="80">
        <f>[3]Sheet1!$AZ$42</f>
        <v>2251</v>
      </c>
      <c r="D33" s="81">
        <f t="shared" si="0"/>
        <v>188.33384370047975</v>
      </c>
      <c r="E33" s="80">
        <f>ความดันโลหิตสูง!E33</f>
        <v>1195218</v>
      </c>
      <c r="F33" s="82">
        <f>[1]Sheet2!$AZ$35</f>
        <v>2183</v>
      </c>
      <c r="G33" s="83">
        <f t="shared" si="1"/>
        <v>180.06366153640576</v>
      </c>
      <c r="H33" s="80">
        <v>1212349</v>
      </c>
      <c r="I33" s="82">
        <f>'[2]All Diagnosis'!$AZ$39</f>
        <v>2438</v>
      </c>
      <c r="J33" s="83">
        <f t="shared" si="2"/>
        <v>198.4293317294036</v>
      </c>
      <c r="K33" s="80">
        <f>ความดันโลหิตสูง!K33</f>
        <v>1228649</v>
      </c>
    </row>
    <row r="34" spans="1:11">
      <c r="A34" s="39">
        <v>4</v>
      </c>
      <c r="B34" s="168" t="s">
        <v>29</v>
      </c>
      <c r="C34" s="80">
        <f>[3]Sheet1!$BJ$42</f>
        <v>1804</v>
      </c>
      <c r="D34" s="81">
        <f t="shared" si="0"/>
        <v>164.59103143104787</v>
      </c>
      <c r="E34" s="80">
        <f>ความดันโลหิตสูง!E34</f>
        <v>1096050</v>
      </c>
      <c r="F34" s="82">
        <f>[1]Sheet2!$BJ$35</f>
        <v>1747</v>
      </c>
      <c r="G34" s="83">
        <f t="shared" si="1"/>
        <v>157.03187288597977</v>
      </c>
      <c r="H34" s="80">
        <v>1112513</v>
      </c>
      <c r="I34" s="82">
        <f>'[2]All Diagnosis'!$BJ$39</f>
        <v>1623</v>
      </c>
      <c r="J34" s="83">
        <f t="shared" si="2"/>
        <v>143.75477189669496</v>
      </c>
      <c r="K34" s="80">
        <f>ความดันโลหิตสูง!K34</f>
        <v>1129006</v>
      </c>
    </row>
    <row r="35" spans="1:11">
      <c r="A35" s="39">
        <v>4</v>
      </c>
      <c r="B35" s="168" t="s">
        <v>30</v>
      </c>
      <c r="C35" s="80">
        <f>[3]Sheet1!$BR$42</f>
        <v>2178</v>
      </c>
      <c r="D35" s="81">
        <f t="shared" si="0"/>
        <v>269.68596072837499</v>
      </c>
      <c r="E35" s="80">
        <f>ความดันโลหิตสูง!E35</f>
        <v>807606</v>
      </c>
      <c r="F35" s="82">
        <f>[1]Sheet2!$BR$35</f>
        <v>2187</v>
      </c>
      <c r="G35" s="83">
        <f t="shared" si="1"/>
        <v>269.92268881011859</v>
      </c>
      <c r="H35" s="80">
        <v>810232</v>
      </c>
      <c r="I35" s="82">
        <f>'[2]All Diagnosis'!$BR$39</f>
        <v>2166</v>
      </c>
      <c r="J35" s="83">
        <f t="shared" si="2"/>
        <v>266.21699019938006</v>
      </c>
      <c r="K35" s="80">
        <f>ความดันโลหิตสูง!K35</f>
        <v>813622</v>
      </c>
    </row>
    <row r="36" spans="1:11">
      <c r="A36" s="39">
        <v>4</v>
      </c>
      <c r="B36" s="168" t="s">
        <v>31</v>
      </c>
      <c r="C36" s="80">
        <f>[3]Sheet1!$ER$42</f>
        <v>1534</v>
      </c>
      <c r="D36" s="81">
        <f t="shared" si="0"/>
        <v>543.10882003058975</v>
      </c>
      <c r="E36" s="80">
        <f>ความดันโลหิตสูง!E36</f>
        <v>282448</v>
      </c>
      <c r="F36" s="82">
        <f>[1]Sheet2!$ER$35</f>
        <v>1277</v>
      </c>
      <c r="G36" s="83">
        <f t="shared" si="1"/>
        <v>453.75081724892692</v>
      </c>
      <c r="H36" s="80">
        <v>281432</v>
      </c>
      <c r="I36" s="82">
        <f>'[2]All Diagnosis'!$ER$39</f>
        <v>1394</v>
      </c>
      <c r="J36" s="83">
        <f t="shared" si="2"/>
        <v>496.75541032210702</v>
      </c>
      <c r="K36" s="80">
        <f>ความดันโลหิตสูง!K36</f>
        <v>280621</v>
      </c>
    </row>
    <row r="37" spans="1:11">
      <c r="A37" s="39">
        <v>4</v>
      </c>
      <c r="B37" s="168" t="s">
        <v>32</v>
      </c>
      <c r="C37" s="80">
        <f>[3]Sheet1!$DD$42</f>
        <v>3100</v>
      </c>
      <c r="D37" s="81">
        <f t="shared" si="0"/>
        <v>409.52204813865626</v>
      </c>
      <c r="E37" s="80">
        <f>ความดันโลหิตสูง!E37</f>
        <v>756980</v>
      </c>
      <c r="F37" s="82">
        <f>[1]Sheet2!$DD$35</f>
        <v>2957</v>
      </c>
      <c r="G37" s="83">
        <f t="shared" si="1"/>
        <v>391.05170028803201</v>
      </c>
      <c r="H37" s="80">
        <v>756166</v>
      </c>
      <c r="I37" s="82">
        <f>'[2]All Diagnosis'!$DD$39</f>
        <v>2877</v>
      </c>
      <c r="J37" s="83">
        <f t="shared" si="2"/>
        <v>380.19798839979859</v>
      </c>
      <c r="K37" s="80">
        <f>ความดันโลหิตสูง!K37</f>
        <v>756711</v>
      </c>
    </row>
    <row r="38" spans="1:11">
      <c r="A38" s="39">
        <v>4</v>
      </c>
      <c r="B38" s="168" t="s">
        <v>33</v>
      </c>
      <c r="C38" s="80">
        <f>[3]Sheet1!$ED$42</f>
        <v>1226</v>
      </c>
      <c r="D38" s="81">
        <f t="shared" si="0"/>
        <v>581.73743048569861</v>
      </c>
      <c r="E38" s="80">
        <f>ความดันโลหิตสูง!E38</f>
        <v>210748</v>
      </c>
      <c r="F38" s="82">
        <f>[1]Sheet2!$ED$35</f>
        <v>975</v>
      </c>
      <c r="G38" s="83">
        <f t="shared" si="1"/>
        <v>464.14647034461092</v>
      </c>
      <c r="H38" s="80">
        <v>210063</v>
      </c>
      <c r="I38" s="82">
        <f>'[2]All Diagnosis'!$ED$39</f>
        <v>1077</v>
      </c>
      <c r="J38" s="83">
        <f t="shared" si="2"/>
        <v>514.2185978113481</v>
      </c>
      <c r="K38" s="80">
        <f>ความดันโลหิตสูง!K38</f>
        <v>209444</v>
      </c>
    </row>
    <row r="39" spans="1:11">
      <c r="A39" s="39">
        <v>4</v>
      </c>
      <c r="B39" s="168" t="s">
        <v>34</v>
      </c>
      <c r="C39" s="80">
        <f>[3]Sheet1!$EB$42</f>
        <v>2468</v>
      </c>
      <c r="D39" s="81">
        <f t="shared" si="0"/>
        <v>390.01387488582452</v>
      </c>
      <c r="E39" s="80">
        <f>ความดันโลหิตสูง!E39</f>
        <v>632798</v>
      </c>
      <c r="F39" s="82">
        <f>[1]Sheet2!$EB$35</f>
        <v>2505</v>
      </c>
      <c r="G39" s="83">
        <f t="shared" si="1"/>
        <v>394.57083137098004</v>
      </c>
      <c r="H39" s="80">
        <v>634867</v>
      </c>
      <c r="I39" s="82">
        <f>'[2]All Diagnosis'!$EB$39</f>
        <v>2220</v>
      </c>
      <c r="J39" s="83">
        <f t="shared" si="2"/>
        <v>348.38667154198765</v>
      </c>
      <c r="K39" s="80">
        <f>ความดันโลหิตสูง!K39</f>
        <v>637223</v>
      </c>
    </row>
    <row r="40" spans="1:11">
      <c r="A40" s="39">
        <v>4</v>
      </c>
      <c r="B40" s="168" t="s">
        <v>35</v>
      </c>
      <c r="C40" s="80">
        <f>[3]Sheet1!$AN$42</f>
        <v>1423</v>
      </c>
      <c r="D40" s="81">
        <f t="shared" si="0"/>
        <v>552.07036084374045</v>
      </c>
      <c r="E40" s="80">
        <f>ความดันโลหิตสูง!E40</f>
        <v>257757</v>
      </c>
      <c r="F40" s="82">
        <f>[1]Sheet2!$AN$35</f>
        <v>1392</v>
      </c>
      <c r="G40" s="83">
        <f t="shared" si="1"/>
        <v>539.49515345769112</v>
      </c>
      <c r="H40" s="80">
        <v>258019</v>
      </c>
      <c r="I40" s="82">
        <f>'[2]All Diagnosis'!$AN$39</f>
        <v>1475</v>
      </c>
      <c r="J40" s="83">
        <f t="shared" si="2"/>
        <v>570.21799723975835</v>
      </c>
      <c r="K40" s="80">
        <f>ความดันโลหิตสูง!K40</f>
        <v>258673</v>
      </c>
    </row>
    <row r="41" spans="1:11" s="90" customFormat="1">
      <c r="A41" s="114"/>
      <c r="B41" s="173" t="s">
        <v>17</v>
      </c>
      <c r="C41" s="91">
        <f>SUM(C33:C40)</f>
        <v>15984</v>
      </c>
      <c r="D41" s="93">
        <f t="shared" si="0"/>
        <v>305.0611639617872</v>
      </c>
      <c r="E41" s="91">
        <f>ความดันโลหิตสูง!E41</f>
        <v>5239605</v>
      </c>
      <c r="F41" s="92">
        <f>SUM(F33:F40)</f>
        <v>15223</v>
      </c>
      <c r="G41" s="93">
        <f t="shared" si="1"/>
        <v>288.55261379612449</v>
      </c>
      <c r="H41" s="91">
        <f>SUM(H33:H40)</f>
        <v>5275641</v>
      </c>
      <c r="I41" s="92">
        <f>SUM(I33:I40)</f>
        <v>15270</v>
      </c>
      <c r="J41" s="93">
        <f t="shared" si="2"/>
        <v>287.35691667345696</v>
      </c>
      <c r="K41" s="91">
        <f>ความดันโลหิตสูง!K41</f>
        <v>5313949</v>
      </c>
    </row>
    <row r="42" spans="1:11">
      <c r="A42" s="39">
        <v>5</v>
      </c>
      <c r="B42" s="168" t="s">
        <v>36</v>
      </c>
      <c r="C42" s="80">
        <f>[3]Sheet1!$DB$42</f>
        <v>3417</v>
      </c>
      <c r="D42" s="81">
        <f t="shared" si="0"/>
        <v>404.32845622733271</v>
      </c>
      <c r="E42" s="80">
        <f>ความดันโลหิตสูง!E42</f>
        <v>845105</v>
      </c>
      <c r="F42" s="82">
        <f>[1]Sheet2!$DB$35</f>
        <v>3318</v>
      </c>
      <c r="G42" s="83">
        <f t="shared" si="1"/>
        <v>392.04611918060232</v>
      </c>
      <c r="H42" s="80">
        <v>846329</v>
      </c>
      <c r="I42" s="82">
        <f>'[2]All Diagnosis'!$DB$39</f>
        <v>3358</v>
      </c>
      <c r="J42" s="83">
        <f t="shared" si="2"/>
        <v>396.29432937983125</v>
      </c>
      <c r="K42" s="80">
        <f>ความดันโลหิตสูง!K42</f>
        <v>847350</v>
      </c>
    </row>
    <row r="43" spans="1:11">
      <c r="A43" s="39">
        <v>5</v>
      </c>
      <c r="B43" s="168" t="s">
        <v>37</v>
      </c>
      <c r="C43" s="80">
        <f>[3]Sheet1!$J$42</f>
        <v>3842</v>
      </c>
      <c r="D43" s="81">
        <f t="shared" si="0"/>
        <v>475.10167942631659</v>
      </c>
      <c r="E43" s="80">
        <f>ความดันโลหิตสูง!E43</f>
        <v>808669</v>
      </c>
      <c r="F43" s="82">
        <f>[1]Sheet2!$J$35</f>
        <v>4030</v>
      </c>
      <c r="G43" s="83">
        <f t="shared" si="1"/>
        <v>496.993375065978</v>
      </c>
      <c r="H43" s="80">
        <v>810876</v>
      </c>
      <c r="I43" s="82">
        <f>'[2]All Diagnosis'!$J$39</f>
        <v>4408</v>
      </c>
      <c r="J43" s="83">
        <f t="shared" si="2"/>
        <v>540.74079526189371</v>
      </c>
      <c r="K43" s="80">
        <f>ความดันโลหิตสูง!K43</f>
        <v>815178</v>
      </c>
    </row>
    <row r="44" spans="1:11">
      <c r="A44" s="39">
        <v>5</v>
      </c>
      <c r="B44" s="168" t="s">
        <v>38</v>
      </c>
      <c r="C44" s="80">
        <f>[3]Sheet1!$EH$42</f>
        <v>2853</v>
      </c>
      <c r="D44" s="81">
        <f t="shared" si="0"/>
        <v>336.78340565578918</v>
      </c>
      <c r="E44" s="80">
        <f>ความดันโลหิตสูง!E44</f>
        <v>847132</v>
      </c>
      <c r="F44" s="82">
        <f>[1]Sheet2!$EH$35</f>
        <v>2823</v>
      </c>
      <c r="G44" s="83">
        <f t="shared" si="1"/>
        <v>332.84756218342341</v>
      </c>
      <c r="H44" s="80">
        <v>848136</v>
      </c>
      <c r="I44" s="82">
        <f>'[2]All Diagnosis'!$EH$39</f>
        <v>2805</v>
      </c>
      <c r="J44" s="83">
        <f t="shared" si="2"/>
        <v>330.78142246624969</v>
      </c>
      <c r="K44" s="80">
        <f>ความดันโลหิตสูง!K44</f>
        <v>847992</v>
      </c>
    </row>
    <row r="45" spans="1:11">
      <c r="A45" s="39">
        <v>5</v>
      </c>
      <c r="B45" s="168" t="s">
        <v>39</v>
      </c>
      <c r="C45" s="80">
        <f>[3]Sheet1!$AP$42</f>
        <v>2462</v>
      </c>
      <c r="D45" s="81">
        <f t="shared" si="0"/>
        <v>275.06290024891962</v>
      </c>
      <c r="E45" s="80">
        <f>ความดันโลหิตสูง!E45</f>
        <v>895068</v>
      </c>
      <c r="F45" s="82">
        <f>[1]Sheet2!$AP$35</f>
        <v>2452</v>
      </c>
      <c r="G45" s="83">
        <f t="shared" si="1"/>
        <v>272.417202724172</v>
      </c>
      <c r="H45" s="80">
        <v>900090</v>
      </c>
      <c r="I45" s="82">
        <f>'[2]All Diagnosis'!$AP$39</f>
        <v>2658</v>
      </c>
      <c r="J45" s="83">
        <f t="shared" si="2"/>
        <v>293.66109653362793</v>
      </c>
      <c r="K45" s="80">
        <f>ความดันโลหิตสูง!K45</f>
        <v>905125</v>
      </c>
    </row>
    <row r="46" spans="1:11">
      <c r="A46" s="39">
        <v>5</v>
      </c>
      <c r="B46" s="168" t="s">
        <v>40</v>
      </c>
      <c r="C46" s="80">
        <f>[3]Sheet1!$DX$42</f>
        <v>1867</v>
      </c>
      <c r="D46" s="81">
        <f t="shared" si="0"/>
        <v>354.49613889716954</v>
      </c>
      <c r="E46" s="80">
        <f>ความดันโลหิตสูง!E46</f>
        <v>526663</v>
      </c>
      <c r="F46" s="82">
        <f>[1]Sheet2!$DX$35</f>
        <v>2031</v>
      </c>
      <c r="G46" s="83">
        <f t="shared" si="1"/>
        <v>380.88986825448922</v>
      </c>
      <c r="H46" s="80">
        <v>533225</v>
      </c>
      <c r="I46" s="82">
        <f>'[2]All Diagnosis'!$DX$39</f>
        <v>2141</v>
      </c>
      <c r="J46" s="83">
        <f t="shared" si="2"/>
        <v>396.43596475960169</v>
      </c>
      <c r="K46" s="80">
        <f>ความดันโลหิตสูง!K46</f>
        <v>540062</v>
      </c>
    </row>
    <row r="47" spans="1:11">
      <c r="A47" s="39">
        <v>5</v>
      </c>
      <c r="B47" s="168" t="s">
        <v>41</v>
      </c>
      <c r="C47" s="80">
        <f>[3]Sheet1!$DV$42</f>
        <v>1042</v>
      </c>
      <c r="D47" s="81">
        <f t="shared" si="0"/>
        <v>540.43961287511797</v>
      </c>
      <c r="E47" s="80">
        <f>ความดันโลหิตสูง!E47</f>
        <v>192806</v>
      </c>
      <c r="F47" s="82">
        <f>[1]Sheet2!$DV$35</f>
        <v>1083</v>
      </c>
      <c r="G47" s="83">
        <f t="shared" si="1"/>
        <v>562.82253161004667</v>
      </c>
      <c r="H47" s="80">
        <v>192423</v>
      </c>
      <c r="I47" s="82">
        <f>'[2]All Diagnosis'!$DV$39</f>
        <v>1120</v>
      </c>
      <c r="J47" s="83">
        <f t="shared" si="2"/>
        <v>582.9143636344711</v>
      </c>
      <c r="K47" s="80">
        <f>ความดันโลหิตสูง!K47</f>
        <v>192138</v>
      </c>
    </row>
    <row r="48" spans="1:11">
      <c r="A48" s="39">
        <v>5</v>
      </c>
      <c r="B48" s="168" t="s">
        <v>42</v>
      </c>
      <c r="C48" s="80">
        <f>[3]Sheet1!$CD$42</f>
        <v>1711</v>
      </c>
      <c r="D48" s="81">
        <f t="shared" si="0"/>
        <v>359.40092843489401</v>
      </c>
      <c r="E48" s="80">
        <f>ความดันโลหิตสูง!E48</f>
        <v>476070</v>
      </c>
      <c r="F48" s="82">
        <f>[1]Sheet2!$CD$35</f>
        <v>1732</v>
      </c>
      <c r="G48" s="83">
        <f t="shared" si="1"/>
        <v>362.57748209616676</v>
      </c>
      <c r="H48" s="80">
        <v>477691</v>
      </c>
      <c r="I48" s="82">
        <f>'[2]All Diagnosis'!$CD$39</f>
        <v>1594</v>
      </c>
      <c r="J48" s="83">
        <f t="shared" si="2"/>
        <v>332.58220664329826</v>
      </c>
      <c r="K48" s="80">
        <f>ความดันโลหิตสูง!K48</f>
        <v>479280</v>
      </c>
    </row>
    <row r="49" spans="1:11">
      <c r="A49" s="39">
        <v>5</v>
      </c>
      <c r="B49" s="168" t="s">
        <v>43</v>
      </c>
      <c r="C49" s="80">
        <f>[3]Sheet1!$BL$42</f>
        <v>2438</v>
      </c>
      <c r="D49" s="81">
        <f t="shared" si="0"/>
        <v>463.2629444749528</v>
      </c>
      <c r="E49" s="80">
        <f>ความดันโลหิตสูง!E49</f>
        <v>526267</v>
      </c>
      <c r="F49" s="82">
        <f>[1]Sheet2!$BL$35</f>
        <v>2456</v>
      </c>
      <c r="G49" s="83">
        <f t="shared" si="1"/>
        <v>463.09565112455311</v>
      </c>
      <c r="H49" s="80">
        <v>530344</v>
      </c>
      <c r="I49" s="82">
        <f>'[2]All Diagnosis'!$BL$39</f>
        <v>2546</v>
      </c>
      <c r="J49" s="83">
        <f t="shared" si="2"/>
        <v>476.2537201476274</v>
      </c>
      <c r="K49" s="80">
        <f>ความดันโลหิตสูง!K49</f>
        <v>534589</v>
      </c>
    </row>
    <row r="50" spans="1:11">
      <c r="A50" s="128"/>
      <c r="B50" s="171" t="s">
        <v>17</v>
      </c>
      <c r="C50" s="94">
        <f>SUM(C42:C49)</f>
        <v>19632</v>
      </c>
      <c r="D50" s="95">
        <f t="shared" si="0"/>
        <v>383.6038282223933</v>
      </c>
      <c r="E50" s="94">
        <f>ความดันโลหิตสูง!E50</f>
        <v>5117780</v>
      </c>
      <c r="F50" s="96">
        <f>SUM(F42:F49)</f>
        <v>19925</v>
      </c>
      <c r="G50" s="95">
        <f t="shared" si="1"/>
        <v>387.71274581571845</v>
      </c>
      <c r="H50" s="94">
        <f>SUM(H42:H49)</f>
        <v>5139114</v>
      </c>
      <c r="I50" s="96">
        <f>SUM(I42:I49)</f>
        <v>20630</v>
      </c>
      <c r="J50" s="95">
        <f t="shared" si="2"/>
        <v>399.67344180634575</v>
      </c>
      <c r="K50" s="94">
        <f>ความดันโลหิตสูง!K50</f>
        <v>5161714</v>
      </c>
    </row>
    <row r="51" spans="1:11">
      <c r="A51" s="39">
        <v>6</v>
      </c>
      <c r="B51" s="168" t="s">
        <v>44</v>
      </c>
      <c r="C51" s="80">
        <f>[3]Sheet1!$DT$42</f>
        <v>2021</v>
      </c>
      <c r="D51" s="81">
        <f t="shared" si="0"/>
        <v>158.82783330071902</v>
      </c>
      <c r="E51" s="80">
        <f>ความดันโลหิตสูง!E51</f>
        <v>1272447</v>
      </c>
      <c r="F51" s="82">
        <f>[1]Sheet2!$DT$35</f>
        <v>1808</v>
      </c>
      <c r="G51" s="83">
        <f t="shared" si="1"/>
        <v>140.57458305796368</v>
      </c>
      <c r="H51" s="80">
        <v>1286150</v>
      </c>
      <c r="I51" s="82">
        <f>'[2]All Diagnosis'!$DT$39</f>
        <v>1928</v>
      </c>
      <c r="J51" s="83">
        <f t="shared" si="2"/>
        <v>148.21306396685193</v>
      </c>
      <c r="K51" s="80">
        <f>ความดันโลหิตสูง!K51</f>
        <v>1300830</v>
      </c>
    </row>
    <row r="52" spans="1:11">
      <c r="A52" s="39">
        <v>6</v>
      </c>
      <c r="B52" s="168" t="s">
        <v>45</v>
      </c>
      <c r="C52" s="80">
        <f>[3]Sheet1!$V$42</f>
        <v>3056</v>
      </c>
      <c r="D52" s="81">
        <f t="shared" si="0"/>
        <v>210.17028882596924</v>
      </c>
      <c r="E52" s="80">
        <f>ความดันโลหิตสูง!E52</f>
        <v>1454059</v>
      </c>
      <c r="F52" s="82">
        <f>[1]Sheet2!$V$35</f>
        <v>3355</v>
      </c>
      <c r="G52" s="83">
        <f t="shared" si="1"/>
        <v>226.78097419158161</v>
      </c>
      <c r="H52" s="80">
        <v>1479401</v>
      </c>
      <c r="I52" s="82">
        <f>'[2]All Diagnosis'!$V$39</f>
        <v>3330</v>
      </c>
      <c r="J52" s="83">
        <f t="shared" si="2"/>
        <v>221.47392560205324</v>
      </c>
      <c r="K52" s="80">
        <f>ความดันโลหิตสูง!K52</f>
        <v>1503563</v>
      </c>
    </row>
    <row r="53" spans="1:11">
      <c r="A53" s="39">
        <v>6</v>
      </c>
      <c r="B53" s="168" t="s">
        <v>46</v>
      </c>
      <c r="C53" s="80">
        <f>[3]Sheet1!$CZ$42</f>
        <v>1536</v>
      </c>
      <c r="D53" s="81">
        <f t="shared" si="0"/>
        <v>222.71424283682268</v>
      </c>
      <c r="E53" s="80">
        <f>ความดันโลหิตสูง!E53</f>
        <v>689673</v>
      </c>
      <c r="F53" s="82">
        <f>[1]Sheet2!$CZ$35</f>
        <v>2066</v>
      </c>
      <c r="G53" s="83">
        <f t="shared" si="1"/>
        <v>295.11376735721763</v>
      </c>
      <c r="H53" s="80">
        <v>700069</v>
      </c>
      <c r="I53" s="82">
        <f>'[2]All Diagnosis'!$CZ$39</f>
        <v>1935</v>
      </c>
      <c r="J53" s="83">
        <f t="shared" si="2"/>
        <v>272.22426214563365</v>
      </c>
      <c r="K53" s="80">
        <f>ความดันโลหิตสูง!K53</f>
        <v>710811</v>
      </c>
    </row>
    <row r="54" spans="1:11">
      <c r="A54" s="39">
        <v>6</v>
      </c>
      <c r="B54" s="168" t="s">
        <v>47</v>
      </c>
      <c r="C54" s="80">
        <f>[3]Sheet1!$R$42</f>
        <v>3586</v>
      </c>
      <c r="D54" s="81">
        <f t="shared" si="0"/>
        <v>677.45890567527692</v>
      </c>
      <c r="E54" s="80">
        <f>ความดันโลหิตสูง!E54</f>
        <v>529331</v>
      </c>
      <c r="F54" s="82">
        <f>[1]Sheet2!$R$35</f>
        <v>3947</v>
      </c>
      <c r="G54" s="83">
        <f t="shared" si="1"/>
        <v>743.57356141028424</v>
      </c>
      <c r="H54" s="80">
        <v>530815</v>
      </c>
      <c r="I54" s="82">
        <f>'[2]All Diagnosis'!$R$39</f>
        <v>3738</v>
      </c>
      <c r="J54" s="83">
        <f t="shared" si="2"/>
        <v>701.9375579783898</v>
      </c>
      <c r="K54" s="80">
        <f>ความดันโลหิตสูง!K54</f>
        <v>532526</v>
      </c>
    </row>
    <row r="55" spans="1:11">
      <c r="A55" s="39">
        <v>6</v>
      </c>
      <c r="B55" s="168" t="s">
        <v>48</v>
      </c>
      <c r="C55" s="80">
        <f>[3]Sheet1!$AJ$42</f>
        <v>1175</v>
      </c>
      <c r="D55" s="81">
        <f t="shared" si="0"/>
        <v>536.71838957076227</v>
      </c>
      <c r="E55" s="80">
        <f>ความดันโลหิตสูง!E55</f>
        <v>218923</v>
      </c>
      <c r="F55" s="82">
        <f>[1]Sheet2!$AJ$35</f>
        <v>1323</v>
      </c>
      <c r="G55" s="83">
        <f t="shared" si="1"/>
        <v>603.4124960661884</v>
      </c>
      <c r="H55" s="80">
        <v>219253</v>
      </c>
      <c r="I55" s="82">
        <f>'[2]All Diagnosis'!$AJ$39</f>
        <v>1405</v>
      </c>
      <c r="J55" s="83">
        <f t="shared" si="2"/>
        <v>639.16221982631168</v>
      </c>
      <c r="K55" s="80">
        <f>ความดันโลหิตสูง!K55</f>
        <v>219819</v>
      </c>
    </row>
    <row r="56" spans="1:11">
      <c r="A56" s="39">
        <v>6</v>
      </c>
      <c r="B56" s="168" t="s">
        <v>49</v>
      </c>
      <c r="C56" s="80">
        <f>[3]Sheet1!$T$42</f>
        <v>2903</v>
      </c>
      <c r="D56" s="81">
        <f t="shared" si="0"/>
        <v>414.83162380216118</v>
      </c>
      <c r="E56" s="80">
        <f>ความดันโลหิตสูง!E56</f>
        <v>699802</v>
      </c>
      <c r="F56" s="82">
        <f>[1]Sheet2!$T$35</f>
        <v>2687</v>
      </c>
      <c r="G56" s="83">
        <f t="shared" si="1"/>
        <v>381.69348606754852</v>
      </c>
      <c r="H56" s="80">
        <v>703968</v>
      </c>
      <c r="I56" s="82">
        <f>'[2]All Diagnosis'!$T$39</f>
        <v>2262</v>
      </c>
      <c r="J56" s="83">
        <f t="shared" si="2"/>
        <v>319.08860845203935</v>
      </c>
      <c r="K56" s="80">
        <f>ความดันโลหิตสูง!K56</f>
        <v>708894</v>
      </c>
    </row>
    <row r="57" spans="1:11">
      <c r="A57" s="39">
        <v>6</v>
      </c>
      <c r="B57" s="168" t="s">
        <v>50</v>
      </c>
      <c r="C57" s="80">
        <f>[3]Sheet1!$BN$42</f>
        <v>1409</v>
      </c>
      <c r="D57" s="81">
        <f t="shared" si="0"/>
        <v>291.78669129630742</v>
      </c>
      <c r="E57" s="80">
        <f>ความดันโลหิตสูง!E57</f>
        <v>482887</v>
      </c>
      <c r="F57" s="82">
        <f>[1]Sheet2!$BN$35</f>
        <v>1428</v>
      </c>
      <c r="G57" s="83">
        <f t="shared" si="1"/>
        <v>294.13400399181864</v>
      </c>
      <c r="H57" s="80">
        <v>485493</v>
      </c>
      <c r="I57" s="82">
        <f>'[2]All Diagnosis'!$BN$39</f>
        <v>1463</v>
      </c>
      <c r="J57" s="83">
        <f t="shared" si="2"/>
        <v>299.31054235970458</v>
      </c>
      <c r="K57" s="80">
        <f>ความดันโลหิตสูง!K57</f>
        <v>488790</v>
      </c>
    </row>
    <row r="58" spans="1:11">
      <c r="A58" s="39">
        <v>6</v>
      </c>
      <c r="B58" s="168" t="s">
        <v>51</v>
      </c>
      <c r="C58" s="80">
        <f>[3]Sheet1!$DZ$42</f>
        <v>1437</v>
      </c>
      <c r="D58" s="81">
        <f t="shared" si="0"/>
        <v>258.89419568942066</v>
      </c>
      <c r="E58" s="80">
        <f>ความดันโลหิตสูง!E58</f>
        <v>555053</v>
      </c>
      <c r="F58" s="82">
        <f>[1]Sheet2!$DZ$35</f>
        <v>1662</v>
      </c>
      <c r="G58" s="83">
        <f t="shared" si="1"/>
        <v>298.18398418297227</v>
      </c>
      <c r="H58" s="80">
        <v>557374</v>
      </c>
      <c r="I58" s="82">
        <f>'[2]All Diagnosis'!$DZ$39</f>
        <v>1798</v>
      </c>
      <c r="J58" s="83">
        <f t="shared" si="2"/>
        <v>321.27739032701322</v>
      </c>
      <c r="K58" s="80">
        <f>ความดันโลหิตสูง!K58</f>
        <v>559641</v>
      </c>
    </row>
    <row r="59" spans="1:11">
      <c r="A59" s="128"/>
      <c r="B59" s="171" t="s">
        <v>17</v>
      </c>
      <c r="C59" s="94">
        <f>SUM(C51:C58)</f>
        <v>17123</v>
      </c>
      <c r="D59" s="95">
        <f t="shared" si="0"/>
        <v>290.11339040269053</v>
      </c>
      <c r="E59" s="94">
        <f>ความดันโลหิตสูง!E59</f>
        <v>5902175</v>
      </c>
      <c r="F59" s="96">
        <f>SUM(F51:F58)</f>
        <v>18276</v>
      </c>
      <c r="G59" s="95">
        <f t="shared" si="1"/>
        <v>306.51454090826985</v>
      </c>
      <c r="H59" s="94">
        <f>SUM(H51:H58)</f>
        <v>5962523</v>
      </c>
      <c r="I59" s="96">
        <f>SUM(I51:I58)</f>
        <v>17859</v>
      </c>
      <c r="J59" s="95">
        <f t="shared" si="2"/>
        <v>296.42113677398066</v>
      </c>
      <c r="K59" s="94">
        <f>ความดันโลหิตสูง!K59</f>
        <v>6024874</v>
      </c>
    </row>
    <row r="60" spans="1:11">
      <c r="A60" s="39">
        <v>7</v>
      </c>
      <c r="B60" s="168" t="s">
        <v>52</v>
      </c>
      <c r="C60" s="80">
        <f>[3]Sheet1!$P$42</f>
        <v>6696</v>
      </c>
      <c r="D60" s="81">
        <f t="shared" si="0"/>
        <v>372.57210516593256</v>
      </c>
      <c r="E60" s="80">
        <f>ความดันโลหิตสูง!E60</f>
        <v>1797236</v>
      </c>
      <c r="F60" s="82">
        <f>[1]Sheet2!$P$35</f>
        <v>6550</v>
      </c>
      <c r="G60" s="83">
        <f t="shared" si="1"/>
        <v>363.67936916343194</v>
      </c>
      <c r="H60" s="80">
        <v>1801037</v>
      </c>
      <c r="I60" s="82">
        <f>'[2]All Diagnosis'!$P$39</f>
        <v>6304</v>
      </c>
      <c r="J60" s="83">
        <f t="shared" si="2"/>
        <v>349.66276180333688</v>
      </c>
      <c r="K60" s="80">
        <f>ความดันโลหิตสูง!K60</f>
        <v>1802880</v>
      </c>
    </row>
    <row r="61" spans="1:11">
      <c r="A61" s="39">
        <v>7</v>
      </c>
      <c r="B61" s="168" t="s">
        <v>53</v>
      </c>
      <c r="C61" s="80">
        <f>[3]Sheet1!$CL$42</f>
        <v>3561</v>
      </c>
      <c r="D61" s="81">
        <f t="shared" si="0"/>
        <v>369.56817292594002</v>
      </c>
      <c r="E61" s="80">
        <f>ความดันโลหิตสูง!E61</f>
        <v>963557</v>
      </c>
      <c r="F61" s="82">
        <f>[1]Sheet2!$CL$35</f>
        <v>3057</v>
      </c>
      <c r="G61" s="83">
        <f t="shared" si="1"/>
        <v>317.5279148273176</v>
      </c>
      <c r="H61" s="80">
        <v>962750</v>
      </c>
      <c r="I61" s="82">
        <f>'[2]All Diagnosis'!$CL$39</f>
        <v>2960</v>
      </c>
      <c r="J61" s="83">
        <f t="shared" si="2"/>
        <v>307.54109465927877</v>
      </c>
      <c r="K61" s="80">
        <f>ความดันโลหิตสูง!K61</f>
        <v>962473</v>
      </c>
    </row>
    <row r="62" spans="1:11">
      <c r="A62" s="39">
        <v>7</v>
      </c>
      <c r="B62" s="168" t="s">
        <v>54</v>
      </c>
      <c r="C62" s="80">
        <f>[3]Sheet1!$CV$42</f>
        <v>2990</v>
      </c>
      <c r="D62" s="81">
        <f t="shared" si="0"/>
        <v>228.733520094125</v>
      </c>
      <c r="E62" s="80">
        <f>ความดันโลหิตสูง!E62</f>
        <v>1307198</v>
      </c>
      <c r="F62" s="82">
        <f>[1]Sheet2!$CV$35</f>
        <v>3162</v>
      </c>
      <c r="G62" s="83">
        <f t="shared" si="1"/>
        <v>241.9293752912219</v>
      </c>
      <c r="H62" s="80">
        <v>1306993</v>
      </c>
      <c r="I62" s="82">
        <f>'[2]All Diagnosis'!$CV$39</f>
        <v>3417</v>
      </c>
      <c r="J62" s="83">
        <f t="shared" si="2"/>
        <v>261.5324562007761</v>
      </c>
      <c r="K62" s="80">
        <f>ความดันโลหิตสูง!K62</f>
        <v>1306530</v>
      </c>
    </row>
    <row r="63" spans="1:11">
      <c r="A63" s="39">
        <v>7</v>
      </c>
      <c r="B63" s="168" t="s">
        <v>55</v>
      </c>
      <c r="C63" s="80">
        <f>[3]Sheet1!$L$42</f>
        <v>2778</v>
      </c>
      <c r="D63" s="81">
        <f t="shared" si="0"/>
        <v>282.15105136306988</v>
      </c>
      <c r="E63" s="80">
        <f>ความดันโลหิตสูง!E63</f>
        <v>984579</v>
      </c>
      <c r="F63" s="82">
        <f>[1]Sheet2!$L$35</f>
        <v>3043</v>
      </c>
      <c r="G63" s="83">
        <f t="shared" si="1"/>
        <v>308.96098542613873</v>
      </c>
      <c r="H63" s="80">
        <v>984914</v>
      </c>
      <c r="I63" s="82">
        <f>'[2]All Diagnosis'!$L$39</f>
        <v>3213</v>
      </c>
      <c r="J63" s="83">
        <f t="shared" si="2"/>
        <v>326.22568156596452</v>
      </c>
      <c r="K63" s="80">
        <f>ความดันโลหิตสูง!K63</f>
        <v>984901</v>
      </c>
    </row>
    <row r="64" spans="1:11">
      <c r="A64" s="128"/>
      <c r="B64" s="171" t="s">
        <v>17</v>
      </c>
      <c r="C64" s="94">
        <f>SUM(C60:C63)</f>
        <v>16025</v>
      </c>
      <c r="D64" s="95">
        <f t="shared" si="0"/>
        <v>317.16532378571696</v>
      </c>
      <c r="E64" s="94">
        <f>ความดันโลหิตสูง!E64</f>
        <v>5052570</v>
      </c>
      <c r="F64" s="96">
        <f>SUM(F60:F63)</f>
        <v>15812</v>
      </c>
      <c r="G64" s="95">
        <f t="shared" si="1"/>
        <v>312.75627045465961</v>
      </c>
      <c r="H64" s="94">
        <f>SUM(H60:H63)</f>
        <v>5055694</v>
      </c>
      <c r="I64" s="96">
        <f>SUM(I60:I63)</f>
        <v>15894</v>
      </c>
      <c r="J64" s="95">
        <f t="shared" si="2"/>
        <v>314.3104392040475</v>
      </c>
      <c r="K64" s="94">
        <f>ความดันโลหิตสูง!K64</f>
        <v>5056784</v>
      </c>
    </row>
    <row r="65" spans="1:11">
      <c r="A65" s="39">
        <v>8</v>
      </c>
      <c r="B65" s="168" t="s">
        <v>56</v>
      </c>
      <c r="C65" s="80">
        <f>[3]Sheet1!$BF$42</f>
        <v>1489</v>
      </c>
      <c r="D65" s="81">
        <f t="shared" si="0"/>
        <v>354.04248034220143</v>
      </c>
      <c r="E65" s="80">
        <f>ความดันโลหิตสูง!E65</f>
        <v>420571</v>
      </c>
      <c r="F65" s="82">
        <f>[1]Sheet2!$BF$35</f>
        <v>1636</v>
      </c>
      <c r="G65" s="83">
        <f t="shared" si="1"/>
        <v>387.91580614642635</v>
      </c>
      <c r="H65" s="80">
        <v>421741</v>
      </c>
      <c r="I65" s="82">
        <f>'[2]All Diagnosis'!$BF$39</f>
        <v>1601</v>
      </c>
      <c r="J65" s="83">
        <f t="shared" si="2"/>
        <v>378.61320203661268</v>
      </c>
      <c r="K65" s="80">
        <f>ความดันโลหิตสูง!K65</f>
        <v>422859</v>
      </c>
    </row>
    <row r="66" spans="1:11">
      <c r="A66" s="39">
        <v>8</v>
      </c>
      <c r="B66" s="168" t="s">
        <v>57</v>
      </c>
      <c r="C66" s="80">
        <f>[3]Sheet1!$EP$42</f>
        <v>1255</v>
      </c>
      <c r="D66" s="81">
        <f t="shared" si="0"/>
        <v>246.07215894496807</v>
      </c>
      <c r="E66" s="80">
        <f>ความดันโลหิตสูง!E66</f>
        <v>510013</v>
      </c>
      <c r="F66" s="82">
        <f>[1]Sheet2!$EP$35</f>
        <v>1067</v>
      </c>
      <c r="G66" s="83">
        <f t="shared" si="1"/>
        <v>208.90396878383433</v>
      </c>
      <c r="H66" s="80">
        <v>510761</v>
      </c>
      <c r="I66" s="82">
        <f>'[2]All Diagnosis'!$EP$39</f>
        <v>1225</v>
      </c>
      <c r="J66" s="83">
        <f t="shared" si="2"/>
        <v>239.53524296695196</v>
      </c>
      <c r="K66" s="80">
        <f>ความดันโลหิตสูง!K66</f>
        <v>511407</v>
      </c>
    </row>
    <row r="67" spans="1:11">
      <c r="A67" s="39">
        <v>8</v>
      </c>
      <c r="B67" s="168" t="s">
        <v>58</v>
      </c>
      <c r="C67" s="80">
        <f>[3]Sheet1!$EV$42</f>
        <v>4350</v>
      </c>
      <c r="D67" s="81">
        <f t="shared" si="0"/>
        <v>276.7383302308952</v>
      </c>
      <c r="E67" s="157">
        <f>ความดันโลหิตสูง!E67</f>
        <v>1571882</v>
      </c>
      <c r="F67" s="82">
        <f>[1]Sheet2!$EV$35</f>
        <v>4573</v>
      </c>
      <c r="G67" s="83">
        <f t="shared" si="1"/>
        <v>290.31731752639234</v>
      </c>
      <c r="H67" s="80">
        <v>1575173</v>
      </c>
      <c r="I67" s="82">
        <f>'[2]All Diagnosis'!$EV$39</f>
        <v>4931</v>
      </c>
      <c r="J67" s="83">
        <f t="shared" si="2"/>
        <v>312.40437328109488</v>
      </c>
      <c r="K67" s="80">
        <f>ความดันโลหิตสูง!K67</f>
        <v>1578403</v>
      </c>
    </row>
    <row r="68" spans="1:11">
      <c r="A68" s="39">
        <v>8</v>
      </c>
      <c r="B68" s="168" t="s">
        <v>59</v>
      </c>
      <c r="C68" s="80">
        <f>[3]Sheet1!$DJ$42</f>
        <v>2843</v>
      </c>
      <c r="D68" s="81">
        <f t="shared" si="0"/>
        <v>447.47623717027551</v>
      </c>
      <c r="E68" s="80">
        <f>ความดันโลหิตสูง!E68</f>
        <v>635341</v>
      </c>
      <c r="F68" s="82">
        <f>[1]Sheet2!$DJ$35</f>
        <v>2807</v>
      </c>
      <c r="G68" s="83">
        <f t="shared" si="1"/>
        <v>440.81712135583854</v>
      </c>
      <c r="H68" s="80">
        <v>636772</v>
      </c>
      <c r="I68" s="82">
        <f>'[2]All Diagnosis'!$DJ$39</f>
        <v>2780</v>
      </c>
      <c r="J68" s="83">
        <f t="shared" si="2"/>
        <v>435.5660007833921</v>
      </c>
      <c r="K68" s="86">
        <f>ความดันโลหิตสูง!K68</f>
        <v>638250</v>
      </c>
    </row>
    <row r="69" spans="1:11">
      <c r="A69" s="39">
        <v>8</v>
      </c>
      <c r="B69" s="168" t="s">
        <v>60</v>
      </c>
      <c r="C69" s="80">
        <f>[3]Sheet1!$EN$42</f>
        <v>1626</v>
      </c>
      <c r="D69" s="81">
        <f t="shared" si="0"/>
        <v>315.21096453392005</v>
      </c>
      <c r="E69" s="80">
        <f>ความดันโลหิตสูง!E69</f>
        <v>515845</v>
      </c>
      <c r="F69" s="82">
        <f>[1]Sheet2!$EN$35</f>
        <v>1433</v>
      </c>
      <c r="G69" s="83">
        <f t="shared" si="1"/>
        <v>277.3122578597609</v>
      </c>
      <c r="H69" s="80">
        <v>516746</v>
      </c>
      <c r="I69" s="82">
        <f>'[2]All Diagnosis'!$EN$39</f>
        <v>1404</v>
      </c>
      <c r="J69" s="83">
        <f t="shared" si="2"/>
        <v>271.38668156329555</v>
      </c>
      <c r="K69" s="80">
        <f>ความดันโลหิตสูง!K69</f>
        <v>517343</v>
      </c>
    </row>
    <row r="70" spans="1:11">
      <c r="A70" s="39">
        <v>8</v>
      </c>
      <c r="B70" s="168" t="s">
        <v>61</v>
      </c>
      <c r="C70" s="80">
        <f>[3]Sheet1!$DN$42</f>
        <v>2644</v>
      </c>
      <c r="D70" s="81">
        <f t="shared" si="0"/>
        <v>231.21710796719586</v>
      </c>
      <c r="E70" s="80">
        <f>ความดันโลหิตสูง!E70</f>
        <v>1143514</v>
      </c>
      <c r="F70" s="82">
        <f>[1]Sheet2!$DN$35</f>
        <v>2653</v>
      </c>
      <c r="G70" s="83">
        <f t="shared" si="1"/>
        <v>231.33312580493552</v>
      </c>
      <c r="H70" s="80">
        <v>1146831</v>
      </c>
      <c r="I70" s="82">
        <f>'[2]All Diagnosis'!$DN$39</f>
        <v>2744</v>
      </c>
      <c r="J70" s="83">
        <f t="shared" si="2"/>
        <v>238.62052293026699</v>
      </c>
      <c r="K70" s="80">
        <f>ความดันโลหิตสูง!K70</f>
        <v>1149943</v>
      </c>
    </row>
    <row r="71" spans="1:11">
      <c r="A71" s="39">
        <v>8</v>
      </c>
      <c r="B71" s="168" t="s">
        <v>62</v>
      </c>
      <c r="C71" s="80">
        <f>[3]Sheet1!$AR$42</f>
        <v>1339</v>
      </c>
      <c r="D71" s="81">
        <f t="shared" si="0"/>
        <v>187.40272972579581</v>
      </c>
      <c r="E71" s="80">
        <f>ความดันโลหิตสูง!E71</f>
        <v>714504</v>
      </c>
      <c r="F71" s="82">
        <f>[1]Sheet2!$AR$35</f>
        <v>1409</v>
      </c>
      <c r="G71" s="83">
        <f t="shared" si="1"/>
        <v>196.83361901449081</v>
      </c>
      <c r="H71" s="80">
        <v>715833</v>
      </c>
      <c r="I71" s="82">
        <f>'[2]All Diagnosis'!$AR$39</f>
        <v>1497</v>
      </c>
      <c r="J71" s="83">
        <f t="shared" si="2"/>
        <v>208.85011063335853</v>
      </c>
      <c r="K71" s="80">
        <f>ความดันโลหิตสูง!K71</f>
        <v>716782</v>
      </c>
    </row>
    <row r="72" spans="1:11">
      <c r="A72" s="128"/>
      <c r="B72" s="171" t="s">
        <v>17</v>
      </c>
      <c r="C72" s="94">
        <f>SUM(C65:C71)</f>
        <v>15546</v>
      </c>
      <c r="D72" s="95">
        <f t="shared" si="0"/>
        <v>282.05607374897261</v>
      </c>
      <c r="E72" s="94">
        <f>ความดันโลหิตสูง!E72</f>
        <v>5511670</v>
      </c>
      <c r="F72" s="96">
        <f>SUM(F65:F71)</f>
        <v>15578</v>
      </c>
      <c r="G72" s="95">
        <f t="shared" si="1"/>
        <v>282.01309338746461</v>
      </c>
      <c r="H72" s="94">
        <f>SUM(H65:H71)</f>
        <v>5523857</v>
      </c>
      <c r="I72" s="96">
        <f>SUM(I65:I71)</f>
        <v>16182</v>
      </c>
      <c r="J72" s="95">
        <f t="shared" si="2"/>
        <v>292.35841023655519</v>
      </c>
      <c r="K72" s="94">
        <f>ความดันโลหิตสูง!K72</f>
        <v>5534987</v>
      </c>
    </row>
    <row r="73" spans="1:11">
      <c r="A73" s="39">
        <v>9</v>
      </c>
      <c r="B73" s="168" t="s">
        <v>63</v>
      </c>
      <c r="C73" s="80">
        <f>[3]Sheet1!$AT$42</f>
        <v>9849</v>
      </c>
      <c r="D73" s="81">
        <f t="shared" si="0"/>
        <v>374.95859808351958</v>
      </c>
      <c r="E73" s="80">
        <f>ความดันโลหิตสูง!E73</f>
        <v>2626690</v>
      </c>
      <c r="F73" s="82">
        <f>[1]Sheet2!$AT$35</f>
        <v>9683</v>
      </c>
      <c r="G73" s="83">
        <f t="shared" si="1"/>
        <v>367.95189531515882</v>
      </c>
      <c r="H73" s="80">
        <v>2631594</v>
      </c>
      <c r="I73" s="82">
        <f>'[2]All Diagnosis'!$AT$39</f>
        <v>9832</v>
      </c>
      <c r="J73" s="83">
        <f t="shared" si="2"/>
        <v>372.60955922396255</v>
      </c>
      <c r="K73" s="80">
        <f>ความดันโลหิตสูง!K73</f>
        <v>2638687</v>
      </c>
    </row>
    <row r="74" spans="1:11">
      <c r="A74" s="39">
        <v>9</v>
      </c>
      <c r="B74" s="168" t="s">
        <v>64</v>
      </c>
      <c r="C74" s="80">
        <f>[3]Sheet1!$BH$42</f>
        <v>5396</v>
      </c>
      <c r="D74" s="81">
        <f t="shared" si="0"/>
        <v>340.49642055977461</v>
      </c>
      <c r="E74" s="80">
        <f>ความดันโลหิตสูง!E74</f>
        <v>1584745</v>
      </c>
      <c r="F74" s="82">
        <f>[1]Sheet2!$BH$35</f>
        <v>5174</v>
      </c>
      <c r="G74" s="83">
        <f t="shared" si="1"/>
        <v>325.76079059008413</v>
      </c>
      <c r="H74" s="80">
        <v>1588282</v>
      </c>
      <c r="I74" s="82">
        <f>'[2]All Diagnosis'!$BH$39</f>
        <v>5072</v>
      </c>
      <c r="J74" s="83">
        <f t="shared" si="2"/>
        <v>318.66662645636677</v>
      </c>
      <c r="K74" s="80">
        <f>ความดันโลหิตสูง!K74</f>
        <v>1591632</v>
      </c>
    </row>
    <row r="75" spans="1:11">
      <c r="A75" s="39">
        <v>9</v>
      </c>
      <c r="B75" s="168" t="s">
        <v>65</v>
      </c>
      <c r="C75" s="80">
        <f>[3]Sheet1!$EL$42</f>
        <v>3759</v>
      </c>
      <c r="D75" s="81">
        <f t="shared" si="0"/>
        <v>269.60480196347459</v>
      </c>
      <c r="E75" s="80">
        <f>ความดันโลหิตสูง!E75</f>
        <v>1394263</v>
      </c>
      <c r="F75" s="82">
        <f>[1]Sheet2!$EL$35</f>
        <v>3681</v>
      </c>
      <c r="G75" s="83">
        <f t="shared" si="1"/>
        <v>263.82368751119873</v>
      </c>
      <c r="H75" s="80">
        <v>1395250</v>
      </c>
      <c r="I75" s="82">
        <f>'[2]All Diagnosis'!$EL$39</f>
        <v>3503</v>
      </c>
      <c r="J75" s="83">
        <f t="shared" si="2"/>
        <v>250.87929504565315</v>
      </c>
      <c r="K75" s="80">
        <f>ความดันโลหิตสูง!K75</f>
        <v>1396289</v>
      </c>
    </row>
    <row r="76" spans="1:11">
      <c r="A76" s="39">
        <v>9</v>
      </c>
      <c r="B76" s="168" t="s">
        <v>66</v>
      </c>
      <c r="C76" s="80">
        <f>[3]Sheet1!$Z$42</f>
        <v>3971</v>
      </c>
      <c r="D76" s="81">
        <f t="shared" si="0"/>
        <v>349.13696086430519</v>
      </c>
      <c r="E76" s="80">
        <f>ความดันโลหิตสูง!E76</f>
        <v>1137376</v>
      </c>
      <c r="F76" s="82">
        <f>[1]Sheet2!$Z$35</f>
        <v>4211</v>
      </c>
      <c r="G76" s="83">
        <f t="shared" si="1"/>
        <v>370.07644965650826</v>
      </c>
      <c r="H76" s="80">
        <v>1137873</v>
      </c>
      <c r="I76" s="82">
        <f>'[2]All Diagnosis'!$Z$39</f>
        <v>4134</v>
      </c>
      <c r="J76" s="83">
        <f t="shared" si="2"/>
        <v>363.23984637432329</v>
      </c>
      <c r="K76" s="80">
        <f>ความดันโลหิตสูง!K76</f>
        <v>1138091</v>
      </c>
    </row>
    <row r="77" spans="1:11">
      <c r="A77" s="128"/>
      <c r="B77" s="171" t="s">
        <v>17</v>
      </c>
      <c r="C77" s="94">
        <f>SUM(C73:C76)</f>
        <v>22975</v>
      </c>
      <c r="D77" s="95">
        <f t="shared" ref="D77:D99" si="3">C77*100000/E77</f>
        <v>340.71997430252139</v>
      </c>
      <c r="E77" s="94">
        <f>ความดันโลหิตสูง!E77</f>
        <v>6743074</v>
      </c>
      <c r="F77" s="96">
        <f>SUM(F73:F76)</f>
        <v>22749</v>
      </c>
      <c r="G77" s="95">
        <f t="shared" ref="G77:G99" si="4">F77*100000/H77</f>
        <v>336.87255099549105</v>
      </c>
      <c r="H77" s="94">
        <f>SUM(H73:H76)</f>
        <v>6752999</v>
      </c>
      <c r="I77" s="96">
        <f>SUM(I73:I76)</f>
        <v>22541</v>
      </c>
      <c r="J77" s="95">
        <f t="shared" ref="J77:J99" si="5">I77*100000/K77</f>
        <v>333.21512161886284</v>
      </c>
      <c r="K77" s="94">
        <f>ความดันโลหิตสูง!K77</f>
        <v>6764699</v>
      </c>
    </row>
    <row r="78" spans="1:11">
      <c r="A78" s="39">
        <v>10</v>
      </c>
      <c r="B78" s="168" t="s">
        <v>67</v>
      </c>
      <c r="C78" s="80">
        <f>[3]Sheet1!$DL$42</f>
        <v>4117</v>
      </c>
      <c r="D78" s="81">
        <f t="shared" si="3"/>
        <v>280.3453211543935</v>
      </c>
      <c r="E78" s="80">
        <f>ความดันโลหิตสูง!E78</f>
        <v>1468546</v>
      </c>
      <c r="F78" s="82">
        <f>[1]Sheet2!$DL$35</f>
        <v>3948</v>
      </c>
      <c r="G78" s="83">
        <f t="shared" si="4"/>
        <v>268.54640077761462</v>
      </c>
      <c r="H78" s="80">
        <v>1470137</v>
      </c>
      <c r="I78" s="82">
        <f>'[2]All Diagnosis'!$DL$39</f>
        <v>4323</v>
      </c>
      <c r="J78" s="83">
        <f t="shared" si="5"/>
        <v>293.79503260085062</v>
      </c>
      <c r="K78" s="80">
        <f>ความดันโลหิตสูง!K78</f>
        <v>1471434</v>
      </c>
    </row>
    <row r="79" spans="1:11">
      <c r="A79" s="39">
        <v>10</v>
      </c>
      <c r="B79" s="168" t="s">
        <v>68</v>
      </c>
      <c r="C79" s="80">
        <f>[3]Sheet1!$FB$42</f>
        <v>6165</v>
      </c>
      <c r="D79" s="81">
        <f t="shared" si="3"/>
        <v>332.7543641288097</v>
      </c>
      <c r="E79" s="80">
        <f>ความดันโลหิตสูง!E79</f>
        <v>1852718</v>
      </c>
      <c r="F79" s="82">
        <f>[1]Sheet2!$FB$35</f>
        <v>7094</v>
      </c>
      <c r="G79" s="83">
        <f t="shared" si="4"/>
        <v>381.64632994923039</v>
      </c>
      <c r="H79" s="80">
        <v>1858789</v>
      </c>
      <c r="I79" s="82">
        <f>'[2]All Diagnosis'!$FB$39</f>
        <v>7481</v>
      </c>
      <c r="J79" s="83">
        <f t="shared" si="5"/>
        <v>401.22410626941496</v>
      </c>
      <c r="K79" s="80">
        <f>ความดันโลหิตสูง!K79</f>
        <v>1864544</v>
      </c>
    </row>
    <row r="80" spans="1:11">
      <c r="A80" s="39">
        <v>10</v>
      </c>
      <c r="B80" s="168" t="s">
        <v>69</v>
      </c>
      <c r="C80" s="80">
        <f>[3]Sheet1!$CR$42</f>
        <v>2302</v>
      </c>
      <c r="D80" s="81">
        <f t="shared" si="3"/>
        <v>426.50006855127077</v>
      </c>
      <c r="E80" s="80">
        <f>ความดันโลหิตสูง!E80</f>
        <v>539742</v>
      </c>
      <c r="F80" s="82">
        <f>[1]Sheet2!$CR$35</f>
        <v>2273</v>
      </c>
      <c r="G80" s="83">
        <f t="shared" si="4"/>
        <v>421.3894543256842</v>
      </c>
      <c r="H80" s="80">
        <v>539406</v>
      </c>
      <c r="I80" s="82">
        <f>'[2]All Diagnosis'!$CR$39</f>
        <v>2616</v>
      </c>
      <c r="J80" s="83">
        <f t="shared" si="5"/>
        <v>485.49004615495966</v>
      </c>
      <c r="K80" s="80">
        <f>ความดันโลหิตสูง!K80</f>
        <v>538837</v>
      </c>
    </row>
    <row r="81" spans="1:11">
      <c r="A81" s="39">
        <v>10</v>
      </c>
      <c r="B81" s="168" t="s">
        <v>70</v>
      </c>
      <c r="C81" s="80">
        <f>[3]Sheet1!$ET$42</f>
        <v>957</v>
      </c>
      <c r="D81" s="81">
        <f t="shared" si="3"/>
        <v>254.530076837763</v>
      </c>
      <c r="E81" s="80">
        <f>ความดันโลหิตสูง!E81</f>
        <v>375987</v>
      </c>
      <c r="F81" s="82">
        <f>[1]Sheet2!$ET$35</f>
        <v>979</v>
      </c>
      <c r="G81" s="83">
        <f t="shared" si="4"/>
        <v>259.79264354273312</v>
      </c>
      <c r="H81" s="80">
        <v>376839</v>
      </c>
      <c r="I81" s="82">
        <f>'[2]All Diagnosis'!$ET$39</f>
        <v>951</v>
      </c>
      <c r="J81" s="83">
        <f t="shared" si="5"/>
        <v>251.86648692598411</v>
      </c>
      <c r="K81" s="80">
        <f>ความดันโลหิตสูง!K81</f>
        <v>377581</v>
      </c>
    </row>
    <row r="82" spans="1:11">
      <c r="A82" s="39">
        <v>10</v>
      </c>
      <c r="B82" s="168" t="s">
        <v>71</v>
      </c>
      <c r="C82" s="80">
        <f>[3]Sheet1!$CN$42</f>
        <v>1008</v>
      </c>
      <c r="D82" s="81">
        <f t="shared" si="3"/>
        <v>290.39116381172971</v>
      </c>
      <c r="E82" s="80">
        <f>ความดันโลหิตสูง!E82</f>
        <v>347118</v>
      </c>
      <c r="F82" s="82">
        <f>[1]Sheet2!$CN$35</f>
        <v>1162</v>
      </c>
      <c r="G82" s="83">
        <f t="shared" si="4"/>
        <v>333.71242145409013</v>
      </c>
      <c r="H82" s="80">
        <v>348204</v>
      </c>
      <c r="I82" s="82">
        <f>'[2]All Diagnosis'!$CN$39</f>
        <v>1260</v>
      </c>
      <c r="J82" s="83">
        <f t="shared" si="5"/>
        <v>360.75759094097606</v>
      </c>
      <c r="K82" s="80">
        <f>ความดันโลหิตสูง!K82</f>
        <v>349265</v>
      </c>
    </row>
    <row r="83" spans="1:11">
      <c r="A83" s="128"/>
      <c r="B83" s="171" t="s">
        <v>17</v>
      </c>
      <c r="C83" s="94">
        <f>SUM(C78:C82)</f>
        <v>14549</v>
      </c>
      <c r="D83" s="95">
        <f t="shared" si="3"/>
        <v>317.37887673313321</v>
      </c>
      <c r="E83" s="94">
        <f>ความดันโลหิตสูง!E83</f>
        <v>4584111</v>
      </c>
      <c r="F83" s="96">
        <f>SUM(F78:F82)</f>
        <v>15456</v>
      </c>
      <c r="G83" s="95">
        <f t="shared" si="4"/>
        <v>336.48461098865215</v>
      </c>
      <c r="H83" s="94">
        <f>SUM(H78:H82)</f>
        <v>4593375</v>
      </c>
      <c r="I83" s="96">
        <f>SUM(I78:I82)</f>
        <v>16631</v>
      </c>
      <c r="J83" s="95">
        <f t="shared" si="5"/>
        <v>361.4129767490478</v>
      </c>
      <c r="K83" s="94">
        <f>ความดันโลหิตสูง!K83</f>
        <v>4601661</v>
      </c>
    </row>
    <row r="84" spans="1:11">
      <c r="A84" s="39">
        <v>11</v>
      </c>
      <c r="B84" s="168" t="s">
        <v>72</v>
      </c>
      <c r="C84" s="80">
        <f>[3]Sheet1!$AV$42</f>
        <v>8919</v>
      </c>
      <c r="D84" s="81">
        <f t="shared" si="3"/>
        <v>574.99348869353537</v>
      </c>
      <c r="E84" s="80">
        <f>ความดันโลหิตสูง!E84</f>
        <v>1551148</v>
      </c>
      <c r="F84" s="82">
        <f>[1]Sheet2!$AV$35</f>
        <v>9371</v>
      </c>
      <c r="G84" s="83">
        <f t="shared" si="4"/>
        <v>603.27174008908412</v>
      </c>
      <c r="H84" s="80">
        <v>1553363</v>
      </c>
      <c r="I84" s="82">
        <f>'[2]All Diagnosis'!$AV$39</f>
        <v>9489</v>
      </c>
      <c r="J84" s="83">
        <f t="shared" si="5"/>
        <v>609.80351204151475</v>
      </c>
      <c r="K84" s="80">
        <f>ความดันโลหิตสูง!K84</f>
        <v>1556075</v>
      </c>
    </row>
    <row r="85" spans="1:11">
      <c r="A85" s="39">
        <v>11</v>
      </c>
      <c r="B85" s="168" t="s">
        <v>73</v>
      </c>
      <c r="C85" s="80">
        <f>[3]Sheet1!$F$42</f>
        <v>2329</v>
      </c>
      <c r="D85" s="81">
        <f t="shared" si="3"/>
        <v>503.53272854634923</v>
      </c>
      <c r="E85" s="80">
        <f>ความดันโลหิตสูง!E85</f>
        <v>462532</v>
      </c>
      <c r="F85" s="82">
        <f>[1]Sheet2!$F$35</f>
        <v>2283</v>
      </c>
      <c r="G85" s="83">
        <f t="shared" si="4"/>
        <v>489.74075702809091</v>
      </c>
      <c r="H85" s="80">
        <v>466165</v>
      </c>
      <c r="I85" s="82">
        <f>'[2]All Diagnosis'!$F$39</f>
        <v>2122</v>
      </c>
      <c r="J85" s="83">
        <f t="shared" si="5"/>
        <v>451.63638375896835</v>
      </c>
      <c r="K85" s="80">
        <f>ความดันโลหิตสูง!K85</f>
        <v>469847</v>
      </c>
    </row>
    <row r="86" spans="1:11">
      <c r="A86" s="39">
        <v>11</v>
      </c>
      <c r="B86" s="168" t="s">
        <v>74</v>
      </c>
      <c r="C86" s="80">
        <f>[3]Sheet1!$BV$42</f>
        <v>1641</v>
      </c>
      <c r="D86" s="81">
        <f t="shared" si="3"/>
        <v>627.12816573610166</v>
      </c>
      <c r="E86" s="80">
        <f>ความดันโลหิตสูง!E86</f>
        <v>261669</v>
      </c>
      <c r="F86" s="82">
        <f>[1]Sheet2!$BV$35</f>
        <v>1483</v>
      </c>
      <c r="G86" s="83">
        <f t="shared" si="4"/>
        <v>564.04990111060397</v>
      </c>
      <c r="H86" s="80">
        <v>262920</v>
      </c>
      <c r="I86" s="82">
        <f>'[2]All Diagnosis'!$BV$39</f>
        <v>1426</v>
      </c>
      <c r="J86" s="83">
        <f t="shared" si="5"/>
        <v>540.31729432136376</v>
      </c>
      <c r="K86" s="80">
        <f>ความดันโลหิตสูง!K86</f>
        <v>263919</v>
      </c>
    </row>
    <row r="87" spans="1:11">
      <c r="A87" s="39">
        <v>11</v>
      </c>
      <c r="B87" s="168" t="s">
        <v>75</v>
      </c>
      <c r="C87" s="80">
        <f>[3]Sheet1!$CJ$42</f>
        <v>932</v>
      </c>
      <c r="D87" s="81">
        <f t="shared" si="3"/>
        <v>244.27064768414652</v>
      </c>
      <c r="E87" s="80">
        <f>ความดันโลหิตสูง!E87</f>
        <v>381544</v>
      </c>
      <c r="F87" s="82">
        <f>[1]Sheet2!$CJ$35</f>
        <v>987</v>
      </c>
      <c r="G87" s="83">
        <f t="shared" si="4"/>
        <v>254.22353641166183</v>
      </c>
      <c r="H87" s="80">
        <v>388241</v>
      </c>
      <c r="I87" s="82">
        <f>'[2]All Diagnosis'!$CJ$39</f>
        <v>895</v>
      </c>
      <c r="J87" s="83">
        <f t="shared" si="5"/>
        <v>226.339321841871</v>
      </c>
      <c r="K87" s="80">
        <f>ความดันโลหิตสูง!K87</f>
        <v>395424</v>
      </c>
    </row>
    <row r="88" spans="1:11">
      <c r="A88" s="39">
        <v>11</v>
      </c>
      <c r="B88" s="168" t="s">
        <v>76</v>
      </c>
      <c r="C88" s="80">
        <f>[3]Sheet1!$EJ$42</f>
        <v>5830</v>
      </c>
      <c r="D88" s="81">
        <f t="shared" si="3"/>
        <v>558.32055644352681</v>
      </c>
      <c r="E88" s="80">
        <f>ความดันโลหิตสูง!E88</f>
        <v>1044203</v>
      </c>
      <c r="F88" s="82">
        <f>[1]Sheet2!$EJ$35</f>
        <v>6057</v>
      </c>
      <c r="G88" s="83">
        <f t="shared" si="4"/>
        <v>577.58049366587682</v>
      </c>
      <c r="H88" s="80">
        <v>1048685</v>
      </c>
      <c r="I88" s="82">
        <f>'[2]All Diagnosis'!$EJ$39</f>
        <v>6173</v>
      </c>
      <c r="J88" s="83">
        <f t="shared" si="5"/>
        <v>585.70474332602112</v>
      </c>
      <c r="K88" s="80">
        <f>ความดันโลหิตสูง!K88</f>
        <v>1053944</v>
      </c>
    </row>
    <row r="89" spans="1:11">
      <c r="A89" s="39">
        <v>11</v>
      </c>
      <c r="B89" s="168" t="s">
        <v>77</v>
      </c>
      <c r="C89" s="80">
        <f>[3]Sheet1!$CX$42</f>
        <v>1157</v>
      </c>
      <c r="D89" s="81">
        <f t="shared" si="3"/>
        <v>660.68603993809995</v>
      </c>
      <c r="E89" s="80">
        <f>ความดันโลหิตสูง!E89</f>
        <v>175121</v>
      </c>
      <c r="F89" s="82">
        <f>[1]Sheet2!$CX$35</f>
        <v>1025</v>
      </c>
      <c r="G89" s="83">
        <f t="shared" si="4"/>
        <v>581.46790864430045</v>
      </c>
      <c r="H89" s="80">
        <v>176278</v>
      </c>
      <c r="I89" s="82">
        <f>'[2]All Diagnosis'!$CX$39</f>
        <v>963</v>
      </c>
      <c r="J89" s="83">
        <f t="shared" si="5"/>
        <v>544.06472279817626</v>
      </c>
      <c r="K89" s="80">
        <f>ความดันโลหิตสูง!K89</f>
        <v>177001</v>
      </c>
    </row>
    <row r="90" spans="1:11">
      <c r="A90" s="39">
        <v>11</v>
      </c>
      <c r="B90" s="168" t="s">
        <v>78</v>
      </c>
      <c r="C90" s="80">
        <f>[3]Sheet1!$AB$42</f>
        <v>3123</v>
      </c>
      <c r="D90" s="81">
        <f t="shared" si="3"/>
        <v>621.04019758742891</v>
      </c>
      <c r="E90" s="80">
        <f>ความดันโลหิตสูง!E90</f>
        <v>502866</v>
      </c>
      <c r="F90" s="82">
        <f>[1]Sheet2!$AB$35</f>
        <v>2848</v>
      </c>
      <c r="G90" s="83">
        <f t="shared" si="4"/>
        <v>564.53611108358029</v>
      </c>
      <c r="H90" s="80">
        <v>504485</v>
      </c>
      <c r="I90" s="82">
        <f>'[2]All Diagnosis'!$AB$39</f>
        <v>2906</v>
      </c>
      <c r="J90" s="83">
        <f t="shared" si="5"/>
        <v>574.31511045585523</v>
      </c>
      <c r="K90" s="80">
        <f>ความดันโลหิตสูง!K90</f>
        <v>505994</v>
      </c>
    </row>
    <row r="91" spans="1:11">
      <c r="A91" s="128"/>
      <c r="B91" s="171" t="s">
        <v>17</v>
      </c>
      <c r="C91" s="94">
        <f>SUM(C84:C90)</f>
        <v>23931</v>
      </c>
      <c r="D91" s="95">
        <f t="shared" si="3"/>
        <v>546.48427536084614</v>
      </c>
      <c r="E91" s="94">
        <f>ความดันโลหิตสูง!E91</f>
        <v>4379083</v>
      </c>
      <c r="F91" s="96">
        <f>SUM(F84:F90)</f>
        <v>24054</v>
      </c>
      <c r="G91" s="95">
        <f t="shared" si="4"/>
        <v>546.66479702791071</v>
      </c>
      <c r="H91" s="94">
        <f>SUM(H84:H90)</f>
        <v>4400137</v>
      </c>
      <c r="I91" s="96">
        <f>SUM(I84:I90)</f>
        <v>23974</v>
      </c>
      <c r="J91" s="95">
        <f t="shared" si="5"/>
        <v>542.12786203440635</v>
      </c>
      <c r="K91" s="94">
        <f>ความดันโลหิตสูง!K91</f>
        <v>4422204</v>
      </c>
    </row>
    <row r="92" spans="1:11">
      <c r="A92" s="39">
        <v>12</v>
      </c>
      <c r="B92" s="168" t="s">
        <v>79</v>
      </c>
      <c r="C92" s="80">
        <f>[3]Sheet1!$DP$42</f>
        <v>5625</v>
      </c>
      <c r="D92" s="81">
        <f t="shared" si="3"/>
        <v>400.0463698192217</v>
      </c>
      <c r="E92" s="80">
        <f>ความดันโลหิตสูง!E92</f>
        <v>1406087</v>
      </c>
      <c r="F92" s="82">
        <f>[1]Sheet2!$DP$35</f>
        <v>6103</v>
      </c>
      <c r="G92" s="83">
        <f t="shared" si="4"/>
        <v>432.18829048038549</v>
      </c>
      <c r="H92" s="80">
        <v>1412116</v>
      </c>
      <c r="I92" s="82">
        <f>'[2]All Diagnosis'!$DP$39</f>
        <v>6516</v>
      </c>
      <c r="J92" s="83">
        <f t="shared" si="5"/>
        <v>459.26393720855486</v>
      </c>
      <c r="K92" s="80">
        <f>ความดันโลหิตสูง!K92</f>
        <v>1418792</v>
      </c>
    </row>
    <row r="93" spans="1:11">
      <c r="A93" s="39">
        <v>12</v>
      </c>
      <c r="B93" s="168" t="s">
        <v>80</v>
      </c>
      <c r="C93" s="80">
        <f>[3]Sheet1!$DR$42</f>
        <v>1630</v>
      </c>
      <c r="D93" s="81">
        <f t="shared" si="3"/>
        <v>515.26838212050325</v>
      </c>
      <c r="E93" s="80">
        <f>ความดันโลหิตสูง!E93</f>
        <v>316340</v>
      </c>
      <c r="F93" s="82">
        <f>[1]Sheet2!$DR$35</f>
        <v>1570</v>
      </c>
      <c r="G93" s="83">
        <f t="shared" si="4"/>
        <v>493.42673870068484</v>
      </c>
      <c r="H93" s="80">
        <v>318183</v>
      </c>
      <c r="I93" s="82">
        <f>'[2]All Diagnosis'!$DR$39</f>
        <v>1817</v>
      </c>
      <c r="J93" s="83">
        <f t="shared" si="5"/>
        <v>567.56950930382925</v>
      </c>
      <c r="K93" s="80">
        <f>ความดันโลหิตสูง!K93</f>
        <v>320137</v>
      </c>
    </row>
    <row r="94" spans="1:11">
      <c r="A94" s="39">
        <v>12</v>
      </c>
      <c r="B94" s="168" t="s">
        <v>81</v>
      </c>
      <c r="C94" s="80">
        <f>[3]Sheet1!$AH$42</f>
        <v>4835</v>
      </c>
      <c r="D94" s="81">
        <f t="shared" si="3"/>
        <v>755.34482623944507</v>
      </c>
      <c r="E94" s="80">
        <f>ความดันโลหิตสูง!E94</f>
        <v>640105</v>
      </c>
      <c r="F94" s="82">
        <f>[1]Sheet2!$AH$35</f>
        <v>5071</v>
      </c>
      <c r="G94" s="83">
        <f t="shared" si="4"/>
        <v>790.92009383110405</v>
      </c>
      <c r="H94" s="80">
        <v>641152</v>
      </c>
      <c r="I94" s="82">
        <f>'[2]All Diagnosis'!$AH$39</f>
        <v>5123</v>
      </c>
      <c r="J94" s="83">
        <f t="shared" si="5"/>
        <v>798.27971733761331</v>
      </c>
      <c r="K94" s="80">
        <f>ความดันโลหิตสูง!K94</f>
        <v>641755</v>
      </c>
    </row>
    <row r="95" spans="1:11">
      <c r="A95" s="39">
        <v>12</v>
      </c>
      <c r="B95" s="168" t="s">
        <v>82</v>
      </c>
      <c r="C95" s="80">
        <f>[3]Sheet1!$BX$42</f>
        <v>2816</v>
      </c>
      <c r="D95" s="81">
        <f t="shared" si="3"/>
        <v>538.5227342267915</v>
      </c>
      <c r="E95" s="80">
        <f>ความดันโลหิตสูง!E95</f>
        <v>522912</v>
      </c>
      <c r="F95" s="82">
        <f>[1]Sheet2!$BX$35</f>
        <v>2992</v>
      </c>
      <c r="G95" s="83">
        <f t="shared" si="4"/>
        <v>571.02832811990072</v>
      </c>
      <c r="H95" s="80">
        <v>523967</v>
      </c>
      <c r="I95" s="82">
        <f>'[2]All Diagnosis'!$BX$39</f>
        <v>3151</v>
      </c>
      <c r="J95" s="83">
        <f t="shared" si="5"/>
        <v>600.62750420305827</v>
      </c>
      <c r="K95" s="80">
        <f>ความดันโลหิตสูง!K95</f>
        <v>524618</v>
      </c>
    </row>
    <row r="96" spans="1:11">
      <c r="A96" s="39">
        <v>12</v>
      </c>
      <c r="B96" s="168" t="s">
        <v>83</v>
      </c>
      <c r="C96" s="80">
        <f>[3]Sheet1!$BP$42</f>
        <v>2626</v>
      </c>
      <c r="D96" s="81">
        <f t="shared" si="3"/>
        <v>377.26199164449451</v>
      </c>
      <c r="E96" s="80">
        <f>ความดันโลหิตสูง!E96</f>
        <v>696068</v>
      </c>
      <c r="F96" s="82">
        <f>[1]Sheet2!$BP$35</f>
        <v>2644</v>
      </c>
      <c r="G96" s="83">
        <f t="shared" si="4"/>
        <v>375.64982162316528</v>
      </c>
      <c r="H96" s="80">
        <v>703847</v>
      </c>
      <c r="I96" s="82">
        <f>'[2]All Diagnosis'!$BP$39</f>
        <v>2565</v>
      </c>
      <c r="J96" s="83">
        <f t="shared" si="5"/>
        <v>360.0960256068285</v>
      </c>
      <c r="K96" s="80">
        <f>ความดันโลหิตสูง!K96</f>
        <v>712310</v>
      </c>
    </row>
    <row r="97" spans="1:11">
      <c r="A97" s="39">
        <v>12</v>
      </c>
      <c r="B97" s="168" t="s">
        <v>84</v>
      </c>
      <c r="C97" s="80">
        <f>[3]Sheet1!$CT$42</f>
        <v>2620</v>
      </c>
      <c r="D97" s="81">
        <f t="shared" si="3"/>
        <v>504.95413975665838</v>
      </c>
      <c r="E97" s="80">
        <f>ความดันโลหิตสูง!E97</f>
        <v>518859</v>
      </c>
      <c r="F97" s="82">
        <f>[1]Sheet2!$CT$35</f>
        <v>3006</v>
      </c>
      <c r="G97" s="83">
        <f t="shared" si="4"/>
        <v>574.31954788097869</v>
      </c>
      <c r="H97" s="80">
        <v>523402</v>
      </c>
      <c r="I97" s="82">
        <f>'[2]All Diagnosis'!$CT$39</f>
        <v>2795</v>
      </c>
      <c r="J97" s="83">
        <f t="shared" si="5"/>
        <v>529.00539415160404</v>
      </c>
      <c r="K97" s="80">
        <f>ความดันโลหิตสูง!K97</f>
        <v>528350</v>
      </c>
    </row>
    <row r="98" spans="1:11">
      <c r="A98" s="40">
        <v>12</v>
      </c>
      <c r="B98" s="168" t="s">
        <v>85</v>
      </c>
      <c r="C98" s="80">
        <f>[3]Sheet1!$BB$42</f>
        <v>4200</v>
      </c>
      <c r="D98" s="81">
        <f t="shared" si="3"/>
        <v>534.92894997268047</v>
      </c>
      <c r="E98" s="80">
        <f>ความดันโลหิตสูง!E98</f>
        <v>785151</v>
      </c>
      <c r="F98" s="82">
        <f>[1]Sheet2!$BB$35</f>
        <v>4461</v>
      </c>
      <c r="G98" s="83">
        <f t="shared" si="4"/>
        <v>563.44752587046389</v>
      </c>
      <c r="H98" s="80">
        <v>791733</v>
      </c>
      <c r="I98" s="82">
        <f>'[2]All Diagnosis'!$BB$39</f>
        <v>4307</v>
      </c>
      <c r="J98" s="83">
        <f t="shared" si="5"/>
        <v>539.65803698292689</v>
      </c>
      <c r="K98" s="80">
        <f>ความดันโลหิตสูง!K98</f>
        <v>798098</v>
      </c>
    </row>
    <row r="99" spans="1:11">
      <c r="A99" s="134"/>
      <c r="B99" s="171" t="s">
        <v>17</v>
      </c>
      <c r="C99" s="94">
        <f>SUM(C92:C98)</f>
        <v>24352</v>
      </c>
      <c r="D99" s="95">
        <f t="shared" si="3"/>
        <v>498.45236599077845</v>
      </c>
      <c r="E99" s="94">
        <f>ความดันโลหิตสูง!E99</f>
        <v>4885522</v>
      </c>
      <c r="F99" s="96">
        <f>SUM(F92:F98)</f>
        <v>25847</v>
      </c>
      <c r="G99" s="95">
        <f t="shared" si="4"/>
        <v>525.94416408920722</v>
      </c>
      <c r="H99" s="94">
        <f>SUM(H92:H98)</f>
        <v>4914400</v>
      </c>
      <c r="I99" s="96">
        <f>SUM(I92:I98)</f>
        <v>26274</v>
      </c>
      <c r="J99" s="95">
        <f t="shared" si="5"/>
        <v>531.42558949527313</v>
      </c>
      <c r="K99" s="94">
        <f>ความดันโลหิตสูง!K99</f>
        <v>4944060</v>
      </c>
    </row>
    <row r="100" spans="1:11">
      <c r="C100" s="191"/>
      <c r="D100" s="191"/>
      <c r="E100" s="191"/>
      <c r="F100" s="191"/>
      <c r="G100" s="191"/>
      <c r="H100" s="191"/>
      <c r="I100" s="191"/>
      <c r="J100" s="191"/>
      <c r="K100" s="191"/>
    </row>
  </sheetData>
  <mergeCells count="10">
    <mergeCell ref="A8:A9"/>
    <mergeCell ref="I8:K8"/>
    <mergeCell ref="I100:K100"/>
    <mergeCell ref="C7:E7"/>
    <mergeCell ref="C8:E8"/>
    <mergeCell ref="C100:E100"/>
    <mergeCell ref="F7:H7"/>
    <mergeCell ref="F8:H8"/>
    <mergeCell ref="F100:H100"/>
    <mergeCell ref="I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ความดันโลหิตสูง</vt:lpstr>
      <vt:lpstr>เบาหวาน</vt:lpstr>
      <vt:lpstr>หลอดเลือดหัวใจ</vt:lpstr>
      <vt:lpstr>หลอดเหลือดสมอง</vt:lpstr>
      <vt:lpstr>COPD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Bonus_Pooh</cp:lastModifiedBy>
  <cp:lastPrinted>2019-11-18T03:27:33Z</cp:lastPrinted>
  <dcterms:created xsi:type="dcterms:W3CDTF">2019-11-07T06:15:33Z</dcterms:created>
  <dcterms:modified xsi:type="dcterms:W3CDTF">2019-11-18T03:27:45Z</dcterms:modified>
</cp:coreProperties>
</file>