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8015" windowHeight="7875" tabRatio="836"/>
  </bookViews>
  <sheets>
    <sheet name="หัวใจขาดเลือด" sheetId="1" r:id="rId1"/>
    <sheet name="ความดันฯ" sheetId="2" r:id="rId2"/>
    <sheet name="เบาหวาน" sheetId="3" r:id="rId3"/>
    <sheet name="หลอดเลือดสมอง" sheetId="4" r:id="rId4"/>
    <sheet name="หัวใจและหลอดเลือด" sheetId="5" r:id="rId5"/>
    <sheet name="มะเร็งตับ" sheetId="6" r:id="rId6"/>
    <sheet name="มะเร็งมดลุก" sheetId="7" r:id="rId7"/>
    <sheet name="มะเร็งเต้านม" sheetId="8" r:id="rId8"/>
    <sheet name="มะเร็งปอด" sheetId="9" r:id="rId9"/>
    <sheet name="อุบัติเหตุทางถนน" sheetId="10" r:id="rId10"/>
    <sheet name="ถุงลมอุดกั้น" sheetId="12" r:id="rId11"/>
    <sheet name="หืด" sheetId="13" r:id="rId12"/>
  </sheets>
  <calcPr calcId="124519"/>
</workbook>
</file>

<file path=xl/calcChain.xml><?xml version="1.0" encoding="utf-8"?>
<calcChain xmlns="http://schemas.openxmlformats.org/spreadsheetml/2006/main">
  <c r="D9" i="1"/>
  <c r="D8"/>
  <c r="D13" i="13" l="1"/>
  <c r="D19"/>
  <c r="D28"/>
  <c r="D37"/>
  <c r="D42"/>
  <c r="D52"/>
  <c r="D60"/>
  <c r="D66"/>
  <c r="D72"/>
  <c r="D81"/>
  <c r="D89"/>
  <c r="D97"/>
  <c r="D96"/>
  <c r="D95"/>
  <c r="D94"/>
  <c r="D93"/>
  <c r="D92"/>
  <c r="D91"/>
  <c r="D90"/>
  <c r="D88"/>
  <c r="D87"/>
  <c r="D86"/>
  <c r="D85"/>
  <c r="D84"/>
  <c r="D83"/>
  <c r="D82"/>
  <c r="D80"/>
  <c r="D79"/>
  <c r="D78"/>
  <c r="D77"/>
  <c r="D76"/>
  <c r="D75"/>
  <c r="D74"/>
  <c r="D73"/>
  <c r="D71"/>
  <c r="D70"/>
  <c r="D69"/>
  <c r="D68"/>
  <c r="D67"/>
  <c r="D65"/>
  <c r="D64"/>
  <c r="D63"/>
  <c r="D62"/>
  <c r="D61"/>
  <c r="D59"/>
  <c r="D58"/>
  <c r="D57"/>
  <c r="D56"/>
  <c r="D55"/>
  <c r="D54"/>
  <c r="D53"/>
  <c r="D51"/>
  <c r="D50"/>
  <c r="D49"/>
  <c r="D48"/>
  <c r="D47"/>
  <c r="D46"/>
  <c r="D45"/>
  <c r="D44"/>
  <c r="D43"/>
  <c r="D41"/>
  <c r="D40"/>
  <c r="D39"/>
  <c r="D38"/>
  <c r="D36"/>
  <c r="D35"/>
  <c r="D34"/>
  <c r="D33"/>
  <c r="D32"/>
  <c r="D31"/>
  <c r="D30"/>
  <c r="D29"/>
  <c r="D27"/>
  <c r="D26"/>
  <c r="D25"/>
  <c r="D24"/>
  <c r="D23"/>
  <c r="D22"/>
  <c r="D21"/>
  <c r="D20"/>
  <c r="D18"/>
  <c r="D17"/>
  <c r="D16"/>
  <c r="D15"/>
  <c r="D14"/>
  <c r="D12"/>
  <c r="D10"/>
  <c r="D11"/>
  <c r="D9"/>
  <c r="D8"/>
  <c r="C97"/>
  <c r="C89"/>
  <c r="C81"/>
  <c r="C72"/>
  <c r="C66"/>
  <c r="C60"/>
  <c r="C52"/>
  <c r="C42"/>
  <c r="C37"/>
  <c r="C28"/>
  <c r="C19"/>
  <c r="C13"/>
  <c r="D13" i="12"/>
  <c r="D19"/>
  <c r="D28"/>
  <c r="D37"/>
  <c r="D42"/>
  <c r="D52"/>
  <c r="D60"/>
  <c r="D66"/>
  <c r="D72"/>
  <c r="D81"/>
  <c r="D89"/>
  <c r="D97"/>
  <c r="D96"/>
  <c r="D95"/>
  <c r="D94"/>
  <c r="D93"/>
  <c r="D92"/>
  <c r="D91"/>
  <c r="D90"/>
  <c r="D88"/>
  <c r="D87"/>
  <c r="D86"/>
  <c r="D85"/>
  <c r="D84"/>
  <c r="D83"/>
  <c r="D82"/>
  <c r="D80"/>
  <c r="D79"/>
  <c r="D78"/>
  <c r="D77"/>
  <c r="D76"/>
  <c r="D75"/>
  <c r="D74"/>
  <c r="D73"/>
  <c r="D71"/>
  <c r="D70"/>
  <c r="D69"/>
  <c r="D68"/>
  <c r="D67"/>
  <c r="D65"/>
  <c r="D64"/>
  <c r="D63"/>
  <c r="D62"/>
  <c r="D61"/>
  <c r="D59"/>
  <c r="D58"/>
  <c r="D57"/>
  <c r="D56"/>
  <c r="D55"/>
  <c r="D54"/>
  <c r="D53"/>
  <c r="D51"/>
  <c r="D50"/>
  <c r="D49"/>
  <c r="D48"/>
  <c r="D47"/>
  <c r="D46"/>
  <c r="D45"/>
  <c r="D44"/>
  <c r="D43"/>
  <c r="D41"/>
  <c r="D40"/>
  <c r="D39"/>
  <c r="D38"/>
  <c r="D36"/>
  <c r="D35"/>
  <c r="D34"/>
  <c r="D33"/>
  <c r="D32"/>
  <c r="D31"/>
  <c r="D30"/>
  <c r="D29"/>
  <c r="D27"/>
  <c r="D26"/>
  <c r="D25"/>
  <c r="D24"/>
  <c r="D23"/>
  <c r="D22"/>
  <c r="D21"/>
  <c r="D20"/>
  <c r="D18"/>
  <c r="D17"/>
  <c r="D16"/>
  <c r="D15"/>
  <c r="D14"/>
  <c r="D12"/>
  <c r="D10"/>
  <c r="D11"/>
  <c r="D9"/>
  <c r="D8"/>
  <c r="E97" i="13"/>
  <c r="E89"/>
  <c r="E81"/>
  <c r="E72"/>
  <c r="E66"/>
  <c r="E60"/>
  <c r="E52"/>
  <c r="E42"/>
  <c r="E37"/>
  <c r="E28"/>
  <c r="E19"/>
  <c r="E13"/>
  <c r="C97" i="12"/>
  <c r="C89"/>
  <c r="C81"/>
  <c r="C72"/>
  <c r="C66"/>
  <c r="C60"/>
  <c r="C52"/>
  <c r="C42"/>
  <c r="C37"/>
  <c r="C28"/>
  <c r="C19"/>
  <c r="C13"/>
  <c r="E97"/>
  <c r="E89"/>
  <c r="E81"/>
  <c r="E72"/>
  <c r="E66"/>
  <c r="E60"/>
  <c r="E52"/>
  <c r="E42"/>
  <c r="E37"/>
  <c r="E28"/>
  <c r="E19"/>
  <c r="E13"/>
  <c r="D13" i="10"/>
  <c r="D19"/>
  <c r="D28"/>
  <c r="D37"/>
  <c r="D42"/>
  <c r="D52"/>
  <c r="D60"/>
  <c r="D66"/>
  <c r="D72"/>
  <c r="D81"/>
  <c r="D89"/>
  <c r="D97"/>
  <c r="D96"/>
  <c r="D95"/>
  <c r="D94"/>
  <c r="D93"/>
  <c r="D92"/>
  <c r="D91"/>
  <c r="D90"/>
  <c r="D88"/>
  <c r="D87"/>
  <c r="D86"/>
  <c r="D85"/>
  <c r="D84"/>
  <c r="D83"/>
  <c r="D82"/>
  <c r="D80"/>
  <c r="D79"/>
  <c r="D78"/>
  <c r="D77"/>
  <c r="D76"/>
  <c r="D75"/>
  <c r="D74"/>
  <c r="D73"/>
  <c r="D71"/>
  <c r="D70"/>
  <c r="D69"/>
  <c r="D68"/>
  <c r="D67"/>
  <c r="D65"/>
  <c r="D64"/>
  <c r="D63"/>
  <c r="D62"/>
  <c r="D61"/>
  <c r="D59"/>
  <c r="D58"/>
  <c r="D57"/>
  <c r="D56"/>
  <c r="D55"/>
  <c r="D54"/>
  <c r="D53"/>
  <c r="D51"/>
  <c r="D50"/>
  <c r="D49"/>
  <c r="D48"/>
  <c r="D47"/>
  <c r="D46"/>
  <c r="D45"/>
  <c r="D44"/>
  <c r="D43"/>
  <c r="D41"/>
  <c r="D40"/>
  <c r="D39"/>
  <c r="D38"/>
  <c r="D36"/>
  <c r="D35"/>
  <c r="D34"/>
  <c r="D33"/>
  <c r="D32"/>
  <c r="D31"/>
  <c r="D30"/>
  <c r="D29"/>
  <c r="D27"/>
  <c r="D26"/>
  <c r="D25"/>
  <c r="D24"/>
  <c r="D23"/>
  <c r="D22"/>
  <c r="D21"/>
  <c r="D20"/>
  <c r="D18"/>
  <c r="D17"/>
  <c r="D16"/>
  <c r="D15"/>
  <c r="D14"/>
  <c r="D12"/>
  <c r="D11"/>
  <c r="D10"/>
  <c r="D9"/>
  <c r="D8"/>
  <c r="C97"/>
  <c r="C89"/>
  <c r="C81"/>
  <c r="C72"/>
  <c r="C66"/>
  <c r="C60"/>
  <c r="C52"/>
  <c r="C42"/>
  <c r="C37"/>
  <c r="C28"/>
  <c r="C19"/>
  <c r="C13"/>
  <c r="E97"/>
  <c r="E89"/>
  <c r="E81"/>
  <c r="E72"/>
  <c r="E66"/>
  <c r="E60"/>
  <c r="E52"/>
  <c r="E42"/>
  <c r="E37"/>
  <c r="E28"/>
  <c r="E19"/>
  <c r="E13"/>
  <c r="J13" i="9"/>
  <c r="J19"/>
  <c r="J28"/>
  <c r="J37"/>
  <c r="J42"/>
  <c r="J52"/>
  <c r="J60"/>
  <c r="J66"/>
  <c r="J72"/>
  <c r="J81"/>
  <c r="J89"/>
  <c r="J97"/>
  <c r="J96"/>
  <c r="J95"/>
  <c r="J94"/>
  <c r="J93"/>
  <c r="J92"/>
  <c r="J91"/>
  <c r="J90"/>
  <c r="J88"/>
  <c r="J87"/>
  <c r="J86"/>
  <c r="J85"/>
  <c r="J84"/>
  <c r="J83"/>
  <c r="J82"/>
  <c r="J80"/>
  <c r="J79"/>
  <c r="J78"/>
  <c r="J77"/>
  <c r="J76"/>
  <c r="J75"/>
  <c r="J74"/>
  <c r="J73"/>
  <c r="J71"/>
  <c r="J70"/>
  <c r="J69"/>
  <c r="J68"/>
  <c r="J67"/>
  <c r="J65"/>
  <c r="J64"/>
  <c r="J63"/>
  <c r="J62"/>
  <c r="J61"/>
  <c r="J59"/>
  <c r="J58"/>
  <c r="J57"/>
  <c r="J56"/>
  <c r="J55"/>
  <c r="J54"/>
  <c r="J53"/>
  <c r="J51"/>
  <c r="J50"/>
  <c r="J49"/>
  <c r="J48"/>
  <c r="J47"/>
  <c r="J46"/>
  <c r="J45"/>
  <c r="J44"/>
  <c r="J43"/>
  <c r="J41"/>
  <c r="J40"/>
  <c r="J39"/>
  <c r="J38"/>
  <c r="J36"/>
  <c r="J35"/>
  <c r="J34"/>
  <c r="J33"/>
  <c r="J32"/>
  <c r="J31"/>
  <c r="J30"/>
  <c r="J29"/>
  <c r="J27"/>
  <c r="J26"/>
  <c r="J25"/>
  <c r="J24"/>
  <c r="J23"/>
  <c r="J22"/>
  <c r="J21"/>
  <c r="J20"/>
  <c r="J18"/>
  <c r="J17"/>
  <c r="J16"/>
  <c r="J15"/>
  <c r="J14"/>
  <c r="J12"/>
  <c r="J11"/>
  <c r="J10"/>
  <c r="J9"/>
  <c r="J8"/>
  <c r="I97"/>
  <c r="I89"/>
  <c r="I81"/>
  <c r="I72"/>
  <c r="I66"/>
  <c r="I60"/>
  <c r="I52"/>
  <c r="I42"/>
  <c r="I37"/>
  <c r="I28"/>
  <c r="I19"/>
  <c r="I13"/>
  <c r="K97"/>
  <c r="K89"/>
  <c r="K81"/>
  <c r="K72"/>
  <c r="K66"/>
  <c r="K60"/>
  <c r="K52"/>
  <c r="K42"/>
  <c r="K37"/>
  <c r="K28"/>
  <c r="K19"/>
  <c r="K13"/>
  <c r="M13" i="8"/>
  <c r="M19"/>
  <c r="M28"/>
  <c r="M37"/>
  <c r="M42"/>
  <c r="M52"/>
  <c r="M60"/>
  <c r="M66"/>
  <c r="M72"/>
  <c r="M81"/>
  <c r="M89"/>
  <c r="M97"/>
  <c r="M96"/>
  <c r="M95"/>
  <c r="M94"/>
  <c r="M93"/>
  <c r="M92"/>
  <c r="M91"/>
  <c r="M90"/>
  <c r="M88"/>
  <c r="M87"/>
  <c r="M86"/>
  <c r="M85"/>
  <c r="M84"/>
  <c r="M83"/>
  <c r="M82"/>
  <c r="M80"/>
  <c r="M79"/>
  <c r="M78"/>
  <c r="M77"/>
  <c r="M76"/>
  <c r="M75"/>
  <c r="M74"/>
  <c r="M73"/>
  <c r="M71"/>
  <c r="M70"/>
  <c r="M69"/>
  <c r="M68"/>
  <c r="M67"/>
  <c r="M65"/>
  <c r="M64"/>
  <c r="M63"/>
  <c r="M62"/>
  <c r="M61"/>
  <c r="M59"/>
  <c r="M58"/>
  <c r="M57"/>
  <c r="M56"/>
  <c r="M55"/>
  <c r="M54"/>
  <c r="M53"/>
  <c r="M51"/>
  <c r="M50"/>
  <c r="M49"/>
  <c r="M48"/>
  <c r="M47"/>
  <c r="M46"/>
  <c r="M45"/>
  <c r="M44"/>
  <c r="M43"/>
  <c r="M41"/>
  <c r="M40"/>
  <c r="M39"/>
  <c r="M38"/>
  <c r="M36"/>
  <c r="M35"/>
  <c r="M34"/>
  <c r="M33"/>
  <c r="M32"/>
  <c r="M31"/>
  <c r="M30"/>
  <c r="M29"/>
  <c r="M27"/>
  <c r="M26"/>
  <c r="M25"/>
  <c r="M24"/>
  <c r="M23"/>
  <c r="M22"/>
  <c r="M21"/>
  <c r="M20"/>
  <c r="M18"/>
  <c r="M17"/>
  <c r="M16"/>
  <c r="M15"/>
  <c r="M14"/>
  <c r="M12"/>
  <c r="M11"/>
  <c r="M10"/>
  <c r="M9"/>
  <c r="M8"/>
  <c r="L97"/>
  <c r="L89"/>
  <c r="L81"/>
  <c r="L72"/>
  <c r="L66"/>
  <c r="L60"/>
  <c r="L52"/>
  <c r="L42"/>
  <c r="L37"/>
  <c r="L28"/>
  <c r="L19"/>
  <c r="L13"/>
  <c r="N97"/>
  <c r="N89"/>
  <c r="N81"/>
  <c r="N72"/>
  <c r="N66"/>
  <c r="N60"/>
  <c r="N52"/>
  <c r="N42"/>
  <c r="N37"/>
  <c r="N28"/>
  <c r="N19"/>
  <c r="N13"/>
  <c r="M37" i="7"/>
  <c r="M13"/>
  <c r="M19"/>
  <c r="M28"/>
  <c r="M42"/>
  <c r="M52"/>
  <c r="M60"/>
  <c r="M66"/>
  <c r="M72"/>
  <c r="M81"/>
  <c r="M89"/>
  <c r="M97"/>
  <c r="L13"/>
  <c r="L19"/>
  <c r="L28"/>
  <c r="L37"/>
  <c r="M96"/>
  <c r="M95"/>
  <c r="M94"/>
  <c r="M93"/>
  <c r="M92"/>
  <c r="M91"/>
  <c r="M90"/>
  <c r="M88"/>
  <c r="M87"/>
  <c r="M86"/>
  <c r="M85"/>
  <c r="M84"/>
  <c r="M83"/>
  <c r="M82"/>
  <c r="M80"/>
  <c r="M79"/>
  <c r="M78"/>
  <c r="M77"/>
  <c r="M76"/>
  <c r="M75"/>
  <c r="M74"/>
  <c r="M73"/>
  <c r="M71"/>
  <c r="M70"/>
  <c r="M69"/>
  <c r="M68"/>
  <c r="M67"/>
  <c r="M65"/>
  <c r="M64"/>
  <c r="M63"/>
  <c r="M62"/>
  <c r="M61"/>
  <c r="M59"/>
  <c r="M58"/>
  <c r="M57"/>
  <c r="M56"/>
  <c r="M55"/>
  <c r="M54"/>
  <c r="M53"/>
  <c r="M51"/>
  <c r="M50"/>
  <c r="M49"/>
  <c r="M48"/>
  <c r="M47"/>
  <c r="M46"/>
  <c r="M45"/>
  <c r="M44"/>
  <c r="M43"/>
  <c r="M41"/>
  <c r="M40"/>
  <c r="M39"/>
  <c r="M38"/>
  <c r="M36"/>
  <c r="M35"/>
  <c r="M34"/>
  <c r="M33"/>
  <c r="M32"/>
  <c r="M31"/>
  <c r="M30"/>
  <c r="M29"/>
  <c r="M27"/>
  <c r="M26"/>
  <c r="M25"/>
  <c r="M24"/>
  <c r="M23"/>
  <c r="M22"/>
  <c r="M21"/>
  <c r="M20"/>
  <c r="M18"/>
  <c r="M17"/>
  <c r="M16"/>
  <c r="M15"/>
  <c r="M14"/>
  <c r="M12"/>
  <c r="M11"/>
  <c r="M10"/>
  <c r="M9"/>
  <c r="M8"/>
  <c r="L42"/>
  <c r="L52"/>
  <c r="L60"/>
  <c r="L66"/>
  <c r="L72"/>
  <c r="L81"/>
  <c r="L89"/>
  <c r="L97"/>
  <c r="N97"/>
  <c r="N89"/>
  <c r="N81"/>
  <c r="N72"/>
  <c r="N66"/>
  <c r="N60"/>
  <c r="N52"/>
  <c r="N42"/>
  <c r="N37"/>
  <c r="N28"/>
  <c r="N19"/>
  <c r="N13"/>
  <c r="M13" i="6"/>
  <c r="M19"/>
  <c r="M28"/>
  <c r="M37"/>
  <c r="M42"/>
  <c r="M52"/>
  <c r="M60"/>
  <c r="M66"/>
  <c r="M72"/>
  <c r="M81"/>
  <c r="M89"/>
  <c r="M97"/>
  <c r="M96"/>
  <c r="M95"/>
  <c r="M94"/>
  <c r="M93"/>
  <c r="M92"/>
  <c r="M91"/>
  <c r="M90"/>
  <c r="M88"/>
  <c r="M87"/>
  <c r="M86"/>
  <c r="M85"/>
  <c r="M84"/>
  <c r="M83"/>
  <c r="M82"/>
  <c r="M80"/>
  <c r="M79"/>
  <c r="M78"/>
  <c r="M77"/>
  <c r="M76"/>
  <c r="M75"/>
  <c r="M74"/>
  <c r="M73"/>
  <c r="M71"/>
  <c r="M70"/>
  <c r="M69"/>
  <c r="M68"/>
  <c r="M67"/>
  <c r="M65"/>
  <c r="M64"/>
  <c r="M63"/>
  <c r="M62"/>
  <c r="M61"/>
  <c r="M59"/>
  <c r="M58"/>
  <c r="M57"/>
  <c r="M56"/>
  <c r="M55"/>
  <c r="M54"/>
  <c r="M53"/>
  <c r="M51"/>
  <c r="M50"/>
  <c r="M49"/>
  <c r="M48"/>
  <c r="M47"/>
  <c r="M46"/>
  <c r="M45"/>
  <c r="M44"/>
  <c r="M43"/>
  <c r="M41"/>
  <c r="M40"/>
  <c r="M39"/>
  <c r="M38"/>
  <c r="M36"/>
  <c r="M35"/>
  <c r="M34"/>
  <c r="M33"/>
  <c r="M32"/>
  <c r="M31"/>
  <c r="M30"/>
  <c r="M29"/>
  <c r="M27"/>
  <c r="M26"/>
  <c r="M25"/>
  <c r="M24"/>
  <c r="M23"/>
  <c r="M22"/>
  <c r="M21"/>
  <c r="M20"/>
  <c r="M18"/>
  <c r="M17"/>
  <c r="M16"/>
  <c r="M15"/>
  <c r="M14"/>
  <c r="M12"/>
  <c r="M11"/>
  <c r="M10"/>
  <c r="M9"/>
  <c r="M8"/>
  <c r="N97"/>
  <c r="N89"/>
  <c r="N81"/>
  <c r="N72"/>
  <c r="N66"/>
  <c r="N60"/>
  <c r="N52"/>
  <c r="N42"/>
  <c r="N37"/>
  <c r="N28"/>
  <c r="N19"/>
  <c r="N13"/>
  <c r="L97"/>
  <c r="L89"/>
  <c r="L81"/>
  <c r="L72"/>
  <c r="L66"/>
  <c r="L60"/>
  <c r="L52"/>
  <c r="L42"/>
  <c r="L37"/>
  <c r="L28"/>
  <c r="L19"/>
  <c r="L13"/>
  <c r="V13" i="1"/>
  <c r="V19"/>
  <c r="V28"/>
  <c r="V37"/>
  <c r="V42"/>
  <c r="V52"/>
  <c r="V60"/>
  <c r="V66"/>
  <c r="V72"/>
  <c r="V81"/>
  <c r="V89"/>
  <c r="V97"/>
  <c r="V96"/>
  <c r="V95"/>
  <c r="V94"/>
  <c r="V93"/>
  <c r="V92"/>
  <c r="V91"/>
  <c r="V90"/>
  <c r="V88"/>
  <c r="V87"/>
  <c r="V86"/>
  <c r="V85"/>
  <c r="V84"/>
  <c r="V83"/>
  <c r="V82"/>
  <c r="V80"/>
  <c r="V79"/>
  <c r="V78"/>
  <c r="V77"/>
  <c r="V76"/>
  <c r="V75"/>
  <c r="V74"/>
  <c r="V73"/>
  <c r="V71"/>
  <c r="V70"/>
  <c r="V69"/>
  <c r="V68"/>
  <c r="V67"/>
  <c r="V65"/>
  <c r="V64"/>
  <c r="V63"/>
  <c r="V62"/>
  <c r="V61"/>
  <c r="V59"/>
  <c r="V58"/>
  <c r="V57"/>
  <c r="V56"/>
  <c r="V55"/>
  <c r="V54"/>
  <c r="V53"/>
  <c r="V51"/>
  <c r="V50"/>
  <c r="V49"/>
  <c r="V48"/>
  <c r="V47"/>
  <c r="V46"/>
  <c r="V45"/>
  <c r="V44"/>
  <c r="V43"/>
  <c r="V41"/>
  <c r="V40"/>
  <c r="V39"/>
  <c r="V38"/>
  <c r="V36"/>
  <c r="V35"/>
  <c r="V34"/>
  <c r="V33"/>
  <c r="V32"/>
  <c r="V31"/>
  <c r="V30"/>
  <c r="V29"/>
  <c r="V27"/>
  <c r="V26"/>
  <c r="V25"/>
  <c r="V24"/>
  <c r="V23"/>
  <c r="V22"/>
  <c r="V21"/>
  <c r="V20"/>
  <c r="V18"/>
  <c r="V17"/>
  <c r="V16"/>
  <c r="V15"/>
  <c r="V14"/>
  <c r="V12"/>
  <c r="V11"/>
  <c r="V10"/>
  <c r="V9"/>
  <c r="V8"/>
  <c r="V13" i="2"/>
  <c r="V19"/>
  <c r="V28"/>
  <c r="V37"/>
  <c r="V42"/>
  <c r="V52"/>
  <c r="V60"/>
  <c r="V66"/>
  <c r="V72"/>
  <c r="V81"/>
  <c r="V89"/>
  <c r="V97"/>
  <c r="V96"/>
  <c r="V95"/>
  <c r="V94"/>
  <c r="V93"/>
  <c r="V92"/>
  <c r="V91"/>
  <c r="V90"/>
  <c r="V88"/>
  <c r="V87"/>
  <c r="V86"/>
  <c r="V85"/>
  <c r="V84"/>
  <c r="V83"/>
  <c r="V82"/>
  <c r="V80"/>
  <c r="V79"/>
  <c r="V78"/>
  <c r="V77"/>
  <c r="V76"/>
  <c r="V75"/>
  <c r="V74"/>
  <c r="V73"/>
  <c r="V71"/>
  <c r="V70"/>
  <c r="V69"/>
  <c r="V68"/>
  <c r="V67"/>
  <c r="V65"/>
  <c r="V64"/>
  <c r="V63"/>
  <c r="V62"/>
  <c r="V61"/>
  <c r="V59"/>
  <c r="V58"/>
  <c r="V57"/>
  <c r="V56"/>
  <c r="V55"/>
  <c r="V54"/>
  <c r="V53"/>
  <c r="V51"/>
  <c r="V50"/>
  <c r="V49"/>
  <c r="V48"/>
  <c r="V47"/>
  <c r="V46"/>
  <c r="V45"/>
  <c r="V44"/>
  <c r="V43"/>
  <c r="V41"/>
  <c r="V40"/>
  <c r="V39"/>
  <c r="V38"/>
  <c r="V36"/>
  <c r="V35"/>
  <c r="V34"/>
  <c r="V33"/>
  <c r="V32"/>
  <c r="V31"/>
  <c r="V30"/>
  <c r="V29"/>
  <c r="V27"/>
  <c r="V26"/>
  <c r="V25"/>
  <c r="V24"/>
  <c r="V23"/>
  <c r="V22"/>
  <c r="V21"/>
  <c r="V20"/>
  <c r="V18"/>
  <c r="V17"/>
  <c r="V16"/>
  <c r="V15"/>
  <c r="V14"/>
  <c r="V12"/>
  <c r="V11"/>
  <c r="V10"/>
  <c r="V9"/>
  <c r="V8"/>
  <c r="V97" i="3"/>
  <c r="V89"/>
  <c r="V81"/>
  <c r="V72"/>
  <c r="V66"/>
  <c r="V60"/>
  <c r="V52"/>
  <c r="V42"/>
  <c r="V37"/>
  <c r="V28"/>
  <c r="V19"/>
  <c r="V13"/>
  <c r="V96"/>
  <c r="V95"/>
  <c r="V94"/>
  <c r="V93"/>
  <c r="V92"/>
  <c r="V91"/>
  <c r="V90"/>
  <c r="V88"/>
  <c r="V87"/>
  <c r="V86"/>
  <c r="V85"/>
  <c r="V84"/>
  <c r="V83"/>
  <c r="V82"/>
  <c r="V80"/>
  <c r="V79"/>
  <c r="V78"/>
  <c r="V77"/>
  <c r="V76"/>
  <c r="V75"/>
  <c r="V74"/>
  <c r="V73"/>
  <c r="V71"/>
  <c r="V70"/>
  <c r="V69"/>
  <c r="V68"/>
  <c r="V67"/>
  <c r="V65"/>
  <c r="V64"/>
  <c r="V63"/>
  <c r="V62"/>
  <c r="V61"/>
  <c r="V59"/>
  <c r="V58"/>
  <c r="V57"/>
  <c r="V56"/>
  <c r="V55"/>
  <c r="V54"/>
  <c r="V53"/>
  <c r="V51"/>
  <c r="V50"/>
  <c r="V49"/>
  <c r="V48"/>
  <c r="V47"/>
  <c r="V46"/>
  <c r="V45"/>
  <c r="V44"/>
  <c r="V43"/>
  <c r="V41"/>
  <c r="V40"/>
  <c r="V39"/>
  <c r="V38"/>
  <c r="V36"/>
  <c r="V35"/>
  <c r="V34"/>
  <c r="V33"/>
  <c r="V32"/>
  <c r="V31"/>
  <c r="V30"/>
  <c r="V29"/>
  <c r="V27"/>
  <c r="V26"/>
  <c r="V25"/>
  <c r="V24"/>
  <c r="V23"/>
  <c r="V22"/>
  <c r="V21"/>
  <c r="V20"/>
  <c r="V18"/>
  <c r="V17"/>
  <c r="V16"/>
  <c r="V15"/>
  <c r="V14"/>
  <c r="V12"/>
  <c r="V11"/>
  <c r="V10"/>
  <c r="V9"/>
  <c r="V8"/>
  <c r="V97" i="4"/>
  <c r="V89"/>
  <c r="V81"/>
  <c r="V72"/>
  <c r="V66"/>
  <c r="V60"/>
  <c r="V52"/>
  <c r="V42"/>
  <c r="V37"/>
  <c r="V28"/>
  <c r="V19"/>
  <c r="V13"/>
  <c r="V96"/>
  <c r="V95"/>
  <c r="V94"/>
  <c r="V93"/>
  <c r="V92"/>
  <c r="V91"/>
  <c r="V90"/>
  <c r="V88"/>
  <c r="V87"/>
  <c r="V86"/>
  <c r="V85"/>
  <c r="V84"/>
  <c r="V83"/>
  <c r="V82"/>
  <c r="V80"/>
  <c r="V79"/>
  <c r="V78"/>
  <c r="V77"/>
  <c r="V76"/>
  <c r="V75"/>
  <c r="V74"/>
  <c r="V73"/>
  <c r="V71"/>
  <c r="V70"/>
  <c r="V69"/>
  <c r="V68"/>
  <c r="V67"/>
  <c r="V65"/>
  <c r="V64"/>
  <c r="V63"/>
  <c r="V62"/>
  <c r="V61"/>
  <c r="V59"/>
  <c r="V58"/>
  <c r="V57"/>
  <c r="V56"/>
  <c r="V55"/>
  <c r="V54"/>
  <c r="V53"/>
  <c r="V51"/>
  <c r="V50"/>
  <c r="V49"/>
  <c r="V48"/>
  <c r="V47"/>
  <c r="V46"/>
  <c r="V45"/>
  <c r="V44"/>
  <c r="V43"/>
  <c r="V41"/>
  <c r="V40"/>
  <c r="V39"/>
  <c r="V38"/>
  <c r="V36"/>
  <c r="V35"/>
  <c r="V34"/>
  <c r="V33"/>
  <c r="V32"/>
  <c r="V31"/>
  <c r="V30"/>
  <c r="V29"/>
  <c r="V27"/>
  <c r="V26"/>
  <c r="V25"/>
  <c r="V24"/>
  <c r="V23"/>
  <c r="V22"/>
  <c r="V21"/>
  <c r="V20"/>
  <c r="V18"/>
  <c r="V17"/>
  <c r="V16"/>
  <c r="V15"/>
  <c r="V14"/>
  <c r="V12"/>
  <c r="V11"/>
  <c r="V10"/>
  <c r="V9"/>
  <c r="V8"/>
  <c r="V97" i="5"/>
  <c r="V89"/>
  <c r="V81"/>
  <c r="V72"/>
  <c r="V66"/>
  <c r="V60"/>
  <c r="V52"/>
  <c r="V42"/>
  <c r="V37"/>
  <c r="V28"/>
  <c r="V19"/>
  <c r="V14"/>
  <c r="V96"/>
  <c r="V95"/>
  <c r="V94"/>
  <c r="V93"/>
  <c r="V92"/>
  <c r="V91"/>
  <c r="V90"/>
  <c r="V88"/>
  <c r="V87"/>
  <c r="V86"/>
  <c r="V85"/>
  <c r="V84"/>
  <c r="V83"/>
  <c r="V82"/>
  <c r="V80"/>
  <c r="V79"/>
  <c r="V78"/>
  <c r="V77"/>
  <c r="V76"/>
  <c r="V75"/>
  <c r="V74"/>
  <c r="V73"/>
  <c r="V71"/>
  <c r="V70"/>
  <c r="V69"/>
  <c r="V68"/>
  <c r="V67"/>
  <c r="V65"/>
  <c r="V64"/>
  <c r="V63"/>
  <c r="V62"/>
  <c r="V61"/>
  <c r="V59"/>
  <c r="V58"/>
  <c r="V57"/>
  <c r="V56"/>
  <c r="V55"/>
  <c r="V54"/>
  <c r="V53"/>
  <c r="V51"/>
  <c r="V50"/>
  <c r="V49"/>
  <c r="V48"/>
  <c r="V47"/>
  <c r="V46"/>
  <c r="V45"/>
  <c r="V44"/>
  <c r="V43"/>
  <c r="V41"/>
  <c r="V40"/>
  <c r="V39"/>
  <c r="V38"/>
  <c r="V36"/>
  <c r="V35"/>
  <c r="V34"/>
  <c r="V33"/>
  <c r="V32"/>
  <c r="V31"/>
  <c r="V30"/>
  <c r="V29"/>
  <c r="V27"/>
  <c r="V26"/>
  <c r="V25"/>
  <c r="V24"/>
  <c r="V23"/>
  <c r="V22"/>
  <c r="V21"/>
  <c r="V20"/>
  <c r="V18"/>
  <c r="V17"/>
  <c r="V16"/>
  <c r="V15"/>
  <c r="V13"/>
  <c r="V12"/>
  <c r="V11"/>
  <c r="V10"/>
  <c r="V9"/>
  <c r="V8"/>
  <c r="W97"/>
  <c r="W89"/>
  <c r="W81"/>
  <c r="W72"/>
  <c r="W66"/>
  <c r="W60"/>
  <c r="W52"/>
  <c r="W42"/>
  <c r="W37"/>
  <c r="W28"/>
  <c r="W19"/>
  <c r="W13"/>
  <c r="W97" i="4"/>
  <c r="W89"/>
  <c r="W81"/>
  <c r="W72"/>
  <c r="W66"/>
  <c r="W60"/>
  <c r="W52"/>
  <c r="W42"/>
  <c r="W37"/>
  <c r="W28"/>
  <c r="W19"/>
  <c r="W13"/>
  <c r="W97" i="3"/>
  <c r="W89"/>
  <c r="W81"/>
  <c r="W72"/>
  <c r="W66"/>
  <c r="W60"/>
  <c r="W52"/>
  <c r="W42"/>
  <c r="W37"/>
  <c r="W28"/>
  <c r="W19"/>
  <c r="W13"/>
  <c r="W97" i="2"/>
  <c r="W89"/>
  <c r="W81"/>
  <c r="W72"/>
  <c r="W66"/>
  <c r="W60"/>
  <c r="W52"/>
  <c r="W42"/>
  <c r="W37"/>
  <c r="W28"/>
  <c r="W19"/>
  <c r="W13"/>
  <c r="W97" i="1"/>
  <c r="W89"/>
  <c r="W81"/>
  <c r="W72"/>
  <c r="W66"/>
  <c r="W60"/>
  <c r="W52"/>
  <c r="W42"/>
  <c r="W37"/>
  <c r="W28"/>
  <c r="W19"/>
  <c r="W13"/>
  <c r="U97" i="4"/>
  <c r="U89"/>
  <c r="U81"/>
  <c r="U72"/>
  <c r="U66"/>
  <c r="U60"/>
  <c r="U52"/>
  <c r="U42"/>
  <c r="U37"/>
  <c r="U28"/>
  <c r="U19"/>
  <c r="U13"/>
  <c r="U97" i="3"/>
  <c r="U89"/>
  <c r="U81"/>
  <c r="U72"/>
  <c r="U66"/>
  <c r="U60"/>
  <c r="U52"/>
  <c r="U42"/>
  <c r="U37"/>
  <c r="U28"/>
  <c r="U19"/>
  <c r="U13"/>
  <c r="U97" i="2"/>
  <c r="U89"/>
  <c r="U81"/>
  <c r="U72"/>
  <c r="U66"/>
  <c r="U60"/>
  <c r="U52"/>
  <c r="U42"/>
  <c r="U37"/>
  <c r="U28"/>
  <c r="U19"/>
  <c r="U13"/>
  <c r="U97" i="1"/>
  <c r="U89"/>
  <c r="U81"/>
  <c r="U72"/>
  <c r="U66"/>
  <c r="U60"/>
  <c r="U52"/>
  <c r="U42"/>
  <c r="U37"/>
  <c r="U28"/>
  <c r="U19"/>
  <c r="U13"/>
  <c r="U97" i="5"/>
  <c r="U89"/>
  <c r="U81"/>
  <c r="U72"/>
  <c r="U66"/>
  <c r="U60"/>
  <c r="U52"/>
  <c r="U42"/>
  <c r="U37"/>
  <c r="U28"/>
  <c r="U19"/>
  <c r="U13"/>
  <c r="G97" i="9"/>
  <c r="D97"/>
  <c r="G89"/>
  <c r="D89"/>
  <c r="G81"/>
  <c r="D81"/>
  <c r="G72"/>
  <c r="D72"/>
  <c r="G66"/>
  <c r="D66"/>
  <c r="G60"/>
  <c r="D60"/>
  <c r="G52"/>
  <c r="D52"/>
  <c r="G42"/>
  <c r="D42"/>
  <c r="G37"/>
  <c r="D37"/>
  <c r="G28"/>
  <c r="D28"/>
  <c r="G19"/>
  <c r="D19"/>
  <c r="G13"/>
  <c r="D13"/>
  <c r="F97"/>
  <c r="C97"/>
  <c r="F89"/>
  <c r="C89"/>
  <c r="F81"/>
  <c r="C81"/>
  <c r="F72"/>
  <c r="C72"/>
  <c r="F66"/>
  <c r="C66"/>
  <c r="F60"/>
  <c r="C60"/>
  <c r="F52"/>
  <c r="C52"/>
  <c r="F42"/>
  <c r="C42"/>
  <c r="F37"/>
  <c r="C37"/>
  <c r="F28"/>
  <c r="C28"/>
  <c r="C19"/>
  <c r="F19"/>
  <c r="F13"/>
  <c r="C13"/>
  <c r="H97"/>
  <c r="H89"/>
  <c r="H81"/>
  <c r="H72"/>
  <c r="H66"/>
  <c r="H60"/>
  <c r="H52"/>
  <c r="H42"/>
  <c r="H37"/>
  <c r="H28"/>
  <c r="H19"/>
  <c r="H13"/>
  <c r="E97"/>
  <c r="E89"/>
  <c r="E81"/>
  <c r="E72"/>
  <c r="E66"/>
  <c r="E60"/>
  <c r="E52"/>
  <c r="E42"/>
  <c r="E37"/>
  <c r="E28"/>
  <c r="E19"/>
  <c r="E13"/>
  <c r="J97" i="8"/>
  <c r="G97"/>
  <c r="D97"/>
  <c r="J89"/>
  <c r="G89"/>
  <c r="D89"/>
  <c r="J81"/>
  <c r="G81"/>
  <c r="D81"/>
  <c r="J72"/>
  <c r="G72"/>
  <c r="D72"/>
  <c r="J66"/>
  <c r="G66"/>
  <c r="D66"/>
  <c r="J60"/>
  <c r="G60"/>
  <c r="D60"/>
  <c r="J52"/>
  <c r="G52"/>
  <c r="D52"/>
  <c r="J42"/>
  <c r="G42"/>
  <c r="D42"/>
  <c r="J37"/>
  <c r="G37"/>
  <c r="D37"/>
  <c r="J28"/>
  <c r="G28"/>
  <c r="D28"/>
  <c r="J19"/>
  <c r="G19"/>
  <c r="D19"/>
  <c r="J13"/>
  <c r="G13"/>
  <c r="D13"/>
  <c r="K97"/>
  <c r="H97"/>
  <c r="I97"/>
  <c r="E97"/>
  <c r="F97"/>
  <c r="C97"/>
  <c r="K89"/>
  <c r="H89"/>
  <c r="I89"/>
  <c r="E89"/>
  <c r="F89"/>
  <c r="C89"/>
  <c r="K81"/>
  <c r="H81"/>
  <c r="I81"/>
  <c r="E81"/>
  <c r="F81"/>
  <c r="C81"/>
  <c r="K72"/>
  <c r="H72"/>
  <c r="I72"/>
  <c r="E72"/>
  <c r="F72"/>
  <c r="C72"/>
  <c r="K66"/>
  <c r="H66"/>
  <c r="I66"/>
  <c r="E66"/>
  <c r="F66"/>
  <c r="C66"/>
  <c r="K60"/>
  <c r="H60"/>
  <c r="I60"/>
  <c r="E60"/>
  <c r="F60"/>
  <c r="C60"/>
  <c r="K52"/>
  <c r="H52"/>
  <c r="I52"/>
  <c r="E52"/>
  <c r="F52"/>
  <c r="C52"/>
  <c r="K42"/>
  <c r="H42"/>
  <c r="I42"/>
  <c r="E42"/>
  <c r="F42"/>
  <c r="C42"/>
  <c r="K37"/>
  <c r="H37"/>
  <c r="I37"/>
  <c r="E37"/>
  <c r="F37"/>
  <c r="C37"/>
  <c r="K28"/>
  <c r="H28"/>
  <c r="I28"/>
  <c r="E28"/>
  <c r="F28"/>
  <c r="C28"/>
  <c r="K19"/>
  <c r="H19"/>
  <c r="I19"/>
  <c r="E19"/>
  <c r="F19"/>
  <c r="C19"/>
  <c r="K13"/>
  <c r="H13"/>
  <c r="I13"/>
  <c r="E13"/>
  <c r="F13"/>
  <c r="C13"/>
  <c r="J97" i="7"/>
  <c r="G97"/>
  <c r="D97"/>
  <c r="J89"/>
  <c r="G89"/>
  <c r="D89"/>
  <c r="J81"/>
  <c r="G81"/>
  <c r="D81"/>
  <c r="J72"/>
  <c r="G72"/>
  <c r="D72"/>
  <c r="J66"/>
  <c r="G66"/>
  <c r="D66"/>
  <c r="J60"/>
  <c r="G60"/>
  <c r="D60"/>
  <c r="J52"/>
  <c r="G52"/>
  <c r="D52"/>
  <c r="J42"/>
  <c r="G42"/>
  <c r="D42"/>
  <c r="J37"/>
  <c r="G37"/>
  <c r="D37"/>
  <c r="J28"/>
  <c r="G28"/>
  <c r="D28"/>
  <c r="J19"/>
  <c r="G19"/>
  <c r="D19"/>
  <c r="J13"/>
  <c r="G13"/>
  <c r="D13"/>
  <c r="K97"/>
  <c r="H97"/>
  <c r="I97"/>
  <c r="E97"/>
  <c r="F97"/>
  <c r="C97"/>
  <c r="K89"/>
  <c r="H89"/>
  <c r="I89"/>
  <c r="E89"/>
  <c r="F89"/>
  <c r="C89"/>
  <c r="K81"/>
  <c r="H81"/>
  <c r="I81"/>
  <c r="E81"/>
  <c r="F81"/>
  <c r="C81"/>
  <c r="K72"/>
  <c r="H72"/>
  <c r="I72"/>
  <c r="E72"/>
  <c r="F72"/>
  <c r="C72"/>
  <c r="K66"/>
  <c r="H66"/>
  <c r="I66"/>
  <c r="E66"/>
  <c r="F66"/>
  <c r="C66"/>
  <c r="K60"/>
  <c r="H60"/>
  <c r="I60"/>
  <c r="E60"/>
  <c r="F60"/>
  <c r="C60"/>
  <c r="K52"/>
  <c r="H52"/>
  <c r="I52"/>
  <c r="E52"/>
  <c r="F52"/>
  <c r="C52"/>
  <c r="K42"/>
  <c r="H42"/>
  <c r="I42"/>
  <c r="E42"/>
  <c r="F42"/>
  <c r="C42"/>
  <c r="K37"/>
  <c r="H37"/>
  <c r="I37"/>
  <c r="E37"/>
  <c r="F37"/>
  <c r="C37"/>
  <c r="K28"/>
  <c r="H28"/>
  <c r="I28"/>
  <c r="E28"/>
  <c r="F28"/>
  <c r="C28"/>
  <c r="K19"/>
  <c r="H19"/>
  <c r="I19"/>
  <c r="E19"/>
  <c r="F19"/>
  <c r="C19"/>
  <c r="K13"/>
  <c r="H13"/>
  <c r="I13"/>
  <c r="E13"/>
  <c r="F13"/>
  <c r="C13"/>
  <c r="K97" i="6"/>
  <c r="I97"/>
  <c r="J97" s="1"/>
  <c r="H97"/>
  <c r="E97"/>
  <c r="F97"/>
  <c r="G97" s="1"/>
  <c r="C97"/>
  <c r="D97" s="1"/>
  <c r="K89"/>
  <c r="H89"/>
  <c r="I89"/>
  <c r="J89" s="1"/>
  <c r="E89"/>
  <c r="F89"/>
  <c r="G89" s="1"/>
  <c r="C89"/>
  <c r="D89" s="1"/>
  <c r="K81"/>
  <c r="H81"/>
  <c r="I81"/>
  <c r="J81" s="1"/>
  <c r="E81"/>
  <c r="F81"/>
  <c r="G81" s="1"/>
  <c r="C81"/>
  <c r="D81" s="1"/>
  <c r="C72"/>
  <c r="D72" s="1"/>
  <c r="K72"/>
  <c r="H72"/>
  <c r="I72"/>
  <c r="J72" s="1"/>
  <c r="E72"/>
  <c r="F72"/>
  <c r="G72" s="1"/>
  <c r="K66"/>
  <c r="H66"/>
  <c r="I66"/>
  <c r="J66" s="1"/>
  <c r="F66"/>
  <c r="G66" s="1"/>
  <c r="E66"/>
  <c r="C66"/>
  <c r="D66" s="1"/>
  <c r="K60"/>
  <c r="I60"/>
  <c r="J60" s="1"/>
  <c r="H60"/>
  <c r="F60"/>
  <c r="G60" s="1"/>
  <c r="E60"/>
  <c r="C60"/>
  <c r="D60" s="1"/>
  <c r="K52"/>
  <c r="I52"/>
  <c r="J52" s="1"/>
  <c r="H52"/>
  <c r="F52"/>
  <c r="G52" s="1"/>
  <c r="E52"/>
  <c r="C52"/>
  <c r="D52" s="1"/>
  <c r="K42"/>
  <c r="I42"/>
  <c r="J42" s="1"/>
  <c r="H42"/>
  <c r="F42"/>
  <c r="G42" s="1"/>
  <c r="E42"/>
  <c r="C42"/>
  <c r="D42" s="1"/>
  <c r="K37"/>
  <c r="I37"/>
  <c r="J37" s="1"/>
  <c r="H37"/>
  <c r="F37"/>
  <c r="G37" s="1"/>
  <c r="E37"/>
  <c r="C37"/>
  <c r="D37" s="1"/>
  <c r="K28"/>
  <c r="I28"/>
  <c r="J28" s="1"/>
  <c r="H28"/>
  <c r="F28"/>
  <c r="G28" s="1"/>
  <c r="E28"/>
  <c r="C28"/>
  <c r="D28" s="1"/>
  <c r="K19"/>
  <c r="I19"/>
  <c r="J19" s="1"/>
  <c r="H19"/>
  <c r="F19"/>
  <c r="G19" s="1"/>
  <c r="E19"/>
  <c r="C19"/>
  <c r="D19" s="1"/>
  <c r="K13"/>
  <c r="I13"/>
  <c r="J13" s="1"/>
  <c r="H13"/>
  <c r="F13"/>
  <c r="G13" s="1"/>
  <c r="E13"/>
  <c r="C13"/>
  <c r="D13" s="1"/>
  <c r="L97" i="5"/>
  <c r="L89"/>
  <c r="L81"/>
  <c r="L72"/>
  <c r="L66"/>
  <c r="L60"/>
  <c r="M60" s="1"/>
  <c r="L52"/>
  <c r="L42"/>
  <c r="M42" s="1"/>
  <c r="L37"/>
  <c r="L28"/>
  <c r="L19"/>
  <c r="L13"/>
  <c r="M13" s="1"/>
  <c r="S97"/>
  <c r="P97"/>
  <c r="M97"/>
  <c r="J97"/>
  <c r="G97"/>
  <c r="D97"/>
  <c r="S89"/>
  <c r="P89"/>
  <c r="M89"/>
  <c r="J89"/>
  <c r="G89"/>
  <c r="D89"/>
  <c r="S81"/>
  <c r="P81"/>
  <c r="M81"/>
  <c r="J81"/>
  <c r="G81"/>
  <c r="D81"/>
  <c r="S72"/>
  <c r="P72"/>
  <c r="J72"/>
  <c r="G72"/>
  <c r="D72"/>
  <c r="S66"/>
  <c r="P66"/>
  <c r="M66"/>
  <c r="J66"/>
  <c r="G66"/>
  <c r="D66"/>
  <c r="S60"/>
  <c r="P60"/>
  <c r="J60"/>
  <c r="G60"/>
  <c r="D60"/>
  <c r="S52"/>
  <c r="P52"/>
  <c r="M52"/>
  <c r="J52"/>
  <c r="G52"/>
  <c r="D52"/>
  <c r="S42"/>
  <c r="P42"/>
  <c r="J42"/>
  <c r="G42"/>
  <c r="D42"/>
  <c r="S37"/>
  <c r="P37"/>
  <c r="M37"/>
  <c r="J37"/>
  <c r="G37"/>
  <c r="D37"/>
  <c r="S28"/>
  <c r="P28"/>
  <c r="M28"/>
  <c r="J28"/>
  <c r="G28"/>
  <c r="D28"/>
  <c r="S19"/>
  <c r="P19"/>
  <c r="M19"/>
  <c r="J19"/>
  <c r="G19"/>
  <c r="D19"/>
  <c r="S13"/>
  <c r="P13"/>
  <c r="J13"/>
  <c r="G13"/>
  <c r="D13"/>
  <c r="R97"/>
  <c r="R89"/>
  <c r="R81"/>
  <c r="R72"/>
  <c r="N97"/>
  <c r="K97"/>
  <c r="I97"/>
  <c r="H97"/>
  <c r="F97"/>
  <c r="E97"/>
  <c r="C97"/>
  <c r="N89"/>
  <c r="K89"/>
  <c r="I89"/>
  <c r="H89"/>
  <c r="F89"/>
  <c r="E89"/>
  <c r="C89"/>
  <c r="N81"/>
  <c r="K81"/>
  <c r="I81"/>
  <c r="H81"/>
  <c r="F81"/>
  <c r="E81"/>
  <c r="C81"/>
  <c r="N72"/>
  <c r="K72"/>
  <c r="I72"/>
  <c r="H72"/>
  <c r="F72"/>
  <c r="E72"/>
  <c r="C72"/>
  <c r="N66"/>
  <c r="K66"/>
  <c r="I66"/>
  <c r="H66"/>
  <c r="F66"/>
  <c r="E66"/>
  <c r="C66"/>
  <c r="N60"/>
  <c r="K60"/>
  <c r="I60"/>
  <c r="H60"/>
  <c r="F60"/>
  <c r="E60"/>
  <c r="C60"/>
  <c r="N52"/>
  <c r="K52"/>
  <c r="I52"/>
  <c r="H52"/>
  <c r="F52"/>
  <c r="E52"/>
  <c r="C52"/>
  <c r="N42"/>
  <c r="K42"/>
  <c r="I42"/>
  <c r="H42"/>
  <c r="F42"/>
  <c r="E42"/>
  <c r="C42"/>
  <c r="N37"/>
  <c r="K37"/>
  <c r="I37"/>
  <c r="H37"/>
  <c r="F37"/>
  <c r="E37"/>
  <c r="C37"/>
  <c r="N28"/>
  <c r="K28"/>
  <c r="I28"/>
  <c r="H28"/>
  <c r="F28"/>
  <c r="E28"/>
  <c r="C28"/>
  <c r="N19"/>
  <c r="K19"/>
  <c r="I19"/>
  <c r="H19"/>
  <c r="F19"/>
  <c r="E19"/>
  <c r="C19"/>
  <c r="N13"/>
  <c r="K13"/>
  <c r="I13"/>
  <c r="H13"/>
  <c r="F13"/>
  <c r="E13"/>
  <c r="C13"/>
  <c r="M96"/>
  <c r="M95"/>
  <c r="M94"/>
  <c r="M93"/>
  <c r="M92"/>
  <c r="M91"/>
  <c r="M90"/>
  <c r="M88"/>
  <c r="M87"/>
  <c r="M86"/>
  <c r="M85"/>
  <c r="M84"/>
  <c r="M83"/>
  <c r="M82"/>
  <c r="M80"/>
  <c r="M79"/>
  <c r="M78"/>
  <c r="M77"/>
  <c r="M76"/>
  <c r="M75"/>
  <c r="M74"/>
  <c r="M73"/>
  <c r="M71"/>
  <c r="M70"/>
  <c r="M69"/>
  <c r="M68"/>
  <c r="M67"/>
  <c r="M65"/>
  <c r="M64"/>
  <c r="M63"/>
  <c r="M62"/>
  <c r="M61"/>
  <c r="M59"/>
  <c r="M58"/>
  <c r="M57"/>
  <c r="M56"/>
  <c r="M55"/>
  <c r="M54"/>
  <c r="M53"/>
  <c r="M50"/>
  <c r="M49"/>
  <c r="M48"/>
  <c r="M47"/>
  <c r="M46"/>
  <c r="M45"/>
  <c r="M44"/>
  <c r="M43"/>
  <c r="M41"/>
  <c r="M40"/>
  <c r="M39"/>
  <c r="M38"/>
  <c r="M36"/>
  <c r="M35"/>
  <c r="M34"/>
  <c r="M33"/>
  <c r="M32"/>
  <c r="M31"/>
  <c r="M30"/>
  <c r="M29"/>
  <c r="M27"/>
  <c r="M26"/>
  <c r="M25"/>
  <c r="M24"/>
  <c r="M23"/>
  <c r="M22"/>
  <c r="M21"/>
  <c r="M20"/>
  <c r="M18"/>
  <c r="M17"/>
  <c r="M16"/>
  <c r="M15"/>
  <c r="M14"/>
  <c r="M12"/>
  <c r="M11"/>
  <c r="M10"/>
  <c r="M9"/>
  <c r="M8"/>
  <c r="G96"/>
  <c r="G95"/>
  <c r="G94"/>
  <c r="G93"/>
  <c r="G92"/>
  <c r="G91"/>
  <c r="G90"/>
  <c r="G88"/>
  <c r="G87"/>
  <c r="G86"/>
  <c r="G85"/>
  <c r="G84"/>
  <c r="G83"/>
  <c r="G82"/>
  <c r="G80"/>
  <c r="G79"/>
  <c r="G78"/>
  <c r="G77"/>
  <c r="G76"/>
  <c r="G75"/>
  <c r="G74"/>
  <c r="G73"/>
  <c r="G71"/>
  <c r="G70"/>
  <c r="G69"/>
  <c r="G68"/>
  <c r="G67"/>
  <c r="G65"/>
  <c r="G64"/>
  <c r="G63"/>
  <c r="G62"/>
  <c r="G61"/>
  <c r="G59"/>
  <c r="G58"/>
  <c r="G57"/>
  <c r="G56"/>
  <c r="G55"/>
  <c r="G54"/>
  <c r="G53"/>
  <c r="G50"/>
  <c r="G49"/>
  <c r="G48"/>
  <c r="G47"/>
  <c r="G46"/>
  <c r="G45"/>
  <c r="G44"/>
  <c r="G43"/>
  <c r="G41"/>
  <c r="G40"/>
  <c r="G39"/>
  <c r="G38"/>
  <c r="G36"/>
  <c r="G35"/>
  <c r="G34"/>
  <c r="G33"/>
  <c r="G32"/>
  <c r="G31"/>
  <c r="G30"/>
  <c r="G29"/>
  <c r="G27"/>
  <c r="G26"/>
  <c r="G25"/>
  <c r="G24"/>
  <c r="G23"/>
  <c r="G22"/>
  <c r="G21"/>
  <c r="G20"/>
  <c r="G18"/>
  <c r="G17"/>
  <c r="G16"/>
  <c r="G15"/>
  <c r="G14"/>
  <c r="G12"/>
  <c r="G11"/>
  <c r="G10"/>
  <c r="G9"/>
  <c r="J96"/>
  <c r="J95"/>
  <c r="J94"/>
  <c r="J93"/>
  <c r="J92"/>
  <c r="J91"/>
  <c r="J90"/>
  <c r="J88"/>
  <c r="J87"/>
  <c r="J86"/>
  <c r="J85"/>
  <c r="J84"/>
  <c r="J83"/>
  <c r="J82"/>
  <c r="J80"/>
  <c r="J79"/>
  <c r="J78"/>
  <c r="J77"/>
  <c r="J76"/>
  <c r="J75"/>
  <c r="J74"/>
  <c r="J73"/>
  <c r="J71"/>
  <c r="J70"/>
  <c r="J69"/>
  <c r="J68"/>
  <c r="J67"/>
  <c r="J65"/>
  <c r="J64"/>
  <c r="J63"/>
  <c r="J62"/>
  <c r="J61"/>
  <c r="J59"/>
  <c r="J58"/>
  <c r="J57"/>
  <c r="J56"/>
  <c r="J55"/>
  <c r="J54"/>
  <c r="J53"/>
  <c r="J50"/>
  <c r="J49"/>
  <c r="J48"/>
  <c r="J47"/>
  <c r="J46"/>
  <c r="J45"/>
  <c r="J44"/>
  <c r="J43"/>
  <c r="J41"/>
  <c r="J40"/>
  <c r="J39"/>
  <c r="J38"/>
  <c r="J36"/>
  <c r="J35"/>
  <c r="J34"/>
  <c r="J33"/>
  <c r="J32"/>
  <c r="J31"/>
  <c r="J30"/>
  <c r="J29"/>
  <c r="J27"/>
  <c r="J26"/>
  <c r="J25"/>
  <c r="J24"/>
  <c r="J23"/>
  <c r="J22"/>
  <c r="J21"/>
  <c r="J20"/>
  <c r="J18"/>
  <c r="J17"/>
  <c r="J16"/>
  <c r="J15"/>
  <c r="J14"/>
  <c r="J12"/>
  <c r="J11"/>
  <c r="J10"/>
  <c r="J9"/>
  <c r="J8"/>
  <c r="S54"/>
  <c r="S49"/>
  <c r="S47"/>
  <c r="S46"/>
  <c r="S50"/>
  <c r="S48"/>
  <c r="S45"/>
  <c r="S44"/>
  <c r="T97"/>
  <c r="Q97"/>
  <c r="O97"/>
  <c r="S96"/>
  <c r="S95"/>
  <c r="S94"/>
  <c r="S93"/>
  <c r="S92"/>
  <c r="S91"/>
  <c r="S90"/>
  <c r="T89"/>
  <c r="Q89"/>
  <c r="O89"/>
  <c r="S88"/>
  <c r="S87"/>
  <c r="S86"/>
  <c r="S85"/>
  <c r="S84"/>
  <c r="S83"/>
  <c r="S82"/>
  <c r="T81"/>
  <c r="Q81"/>
  <c r="O81"/>
  <c r="S80"/>
  <c r="S79"/>
  <c r="S78"/>
  <c r="S77"/>
  <c r="S76"/>
  <c r="S75"/>
  <c r="S74"/>
  <c r="S73"/>
  <c r="T72"/>
  <c r="Q72"/>
  <c r="O72"/>
  <c r="S71"/>
  <c r="S70"/>
  <c r="S69"/>
  <c r="S68"/>
  <c r="S67"/>
  <c r="T66"/>
  <c r="R66"/>
  <c r="Q66"/>
  <c r="O66"/>
  <c r="S65"/>
  <c r="S64"/>
  <c r="S63"/>
  <c r="S62"/>
  <c r="S61"/>
  <c r="T60"/>
  <c r="R60"/>
  <c r="Q60"/>
  <c r="O60"/>
  <c r="S59"/>
  <c r="S58"/>
  <c r="S57"/>
  <c r="S56"/>
  <c r="S55"/>
  <c r="S53"/>
  <c r="T52"/>
  <c r="R52"/>
  <c r="Q52"/>
  <c r="O52"/>
  <c r="S51"/>
  <c r="S43"/>
  <c r="T42"/>
  <c r="R42"/>
  <c r="Q42"/>
  <c r="O42"/>
  <c r="S41"/>
  <c r="S40"/>
  <c r="S39"/>
  <c r="S38"/>
  <c r="T37"/>
  <c r="R37"/>
  <c r="Q37"/>
  <c r="O37"/>
  <c r="S36"/>
  <c r="S35"/>
  <c r="S34"/>
  <c r="S33"/>
  <c r="S32"/>
  <c r="S31"/>
  <c r="S30"/>
  <c r="S29"/>
  <c r="T28"/>
  <c r="R28"/>
  <c r="Q28"/>
  <c r="O28"/>
  <c r="S27"/>
  <c r="S26"/>
  <c r="S25"/>
  <c r="S24"/>
  <c r="S23"/>
  <c r="S22"/>
  <c r="S21"/>
  <c r="S20"/>
  <c r="T19"/>
  <c r="R19"/>
  <c r="Q19"/>
  <c r="O19"/>
  <c r="S18"/>
  <c r="S17"/>
  <c r="S16"/>
  <c r="S15"/>
  <c r="S14"/>
  <c r="T13"/>
  <c r="R13"/>
  <c r="Q13"/>
  <c r="O13"/>
  <c r="S12"/>
  <c r="S11"/>
  <c r="S10"/>
  <c r="S9"/>
  <c r="S8"/>
  <c r="N66" i="3"/>
  <c r="S97" i="2"/>
  <c r="P97"/>
  <c r="M97"/>
  <c r="J97"/>
  <c r="G97"/>
  <c r="D97"/>
  <c r="S89"/>
  <c r="P89"/>
  <c r="M89"/>
  <c r="J89"/>
  <c r="G89"/>
  <c r="D89"/>
  <c r="S81"/>
  <c r="P81"/>
  <c r="M81"/>
  <c r="J81"/>
  <c r="G81"/>
  <c r="D81"/>
  <c r="S72"/>
  <c r="P72"/>
  <c r="J72"/>
  <c r="G72"/>
  <c r="D72"/>
  <c r="S66"/>
  <c r="P66"/>
  <c r="M66"/>
  <c r="J66"/>
  <c r="G66"/>
  <c r="D66"/>
  <c r="S60"/>
  <c r="P60"/>
  <c r="M60"/>
  <c r="J60"/>
  <c r="G60"/>
  <c r="D60"/>
  <c r="S52"/>
  <c r="P52"/>
  <c r="M52"/>
  <c r="J52"/>
  <c r="G52"/>
  <c r="D52"/>
  <c r="S42"/>
  <c r="P42"/>
  <c r="M42"/>
  <c r="J42"/>
  <c r="G42"/>
  <c r="D42"/>
  <c r="S37"/>
  <c r="P37"/>
  <c r="M37"/>
  <c r="J37"/>
  <c r="G37"/>
  <c r="D37"/>
  <c r="S28"/>
  <c r="P28"/>
  <c r="M28"/>
  <c r="J28"/>
  <c r="G28"/>
  <c r="D28"/>
  <c r="S19"/>
  <c r="P19"/>
  <c r="M19"/>
  <c r="J19"/>
  <c r="G19"/>
  <c r="D19"/>
  <c r="S13"/>
  <c r="P13"/>
  <c r="M13"/>
  <c r="J13"/>
  <c r="G13"/>
  <c r="D13"/>
  <c r="T97"/>
  <c r="T89"/>
  <c r="R97"/>
  <c r="R89"/>
  <c r="Q97"/>
  <c r="Q89"/>
  <c r="O97"/>
  <c r="O89"/>
  <c r="N97"/>
  <c r="N89"/>
  <c r="L97"/>
  <c r="L89"/>
  <c r="K97"/>
  <c r="K89"/>
  <c r="I97"/>
  <c r="I89"/>
  <c r="H97"/>
  <c r="H89"/>
  <c r="F97"/>
  <c r="F89"/>
  <c r="E97"/>
  <c r="E89"/>
  <c r="C97"/>
  <c r="C89"/>
  <c r="T81"/>
  <c r="R81"/>
  <c r="Q81"/>
  <c r="O81"/>
  <c r="N81"/>
  <c r="L81"/>
  <c r="K81"/>
  <c r="I81"/>
  <c r="H81"/>
  <c r="F81"/>
  <c r="E81"/>
  <c r="C81"/>
  <c r="T72"/>
  <c r="R72"/>
  <c r="Q72"/>
  <c r="O72"/>
  <c r="N72"/>
  <c r="M72" s="1"/>
  <c r="L72"/>
  <c r="K72"/>
  <c r="I72"/>
  <c r="H72"/>
  <c r="F72"/>
  <c r="E72"/>
  <c r="C72"/>
  <c r="T66"/>
  <c r="R66"/>
  <c r="Q66"/>
  <c r="O66"/>
  <c r="N66"/>
  <c r="L66"/>
  <c r="K66"/>
  <c r="I66"/>
  <c r="H66"/>
  <c r="F66"/>
  <c r="E66"/>
  <c r="C66"/>
  <c r="T60"/>
  <c r="R60"/>
  <c r="Q60"/>
  <c r="O60"/>
  <c r="N60"/>
  <c r="L60"/>
  <c r="K60"/>
  <c r="I60"/>
  <c r="H60"/>
  <c r="F60"/>
  <c r="E60"/>
  <c r="C60"/>
  <c r="T52"/>
  <c r="R52"/>
  <c r="Q52"/>
  <c r="O52"/>
  <c r="N52"/>
  <c r="L52"/>
  <c r="K52"/>
  <c r="I52"/>
  <c r="H52"/>
  <c r="F52"/>
  <c r="E52"/>
  <c r="C52"/>
  <c r="T42"/>
  <c r="R42"/>
  <c r="Q42"/>
  <c r="O42"/>
  <c r="N42"/>
  <c r="L42"/>
  <c r="K42"/>
  <c r="I42"/>
  <c r="H42"/>
  <c r="F42"/>
  <c r="E42"/>
  <c r="C42"/>
  <c r="T37"/>
  <c r="R37"/>
  <c r="Q37"/>
  <c r="O37"/>
  <c r="N37"/>
  <c r="L37"/>
  <c r="K37"/>
  <c r="I37"/>
  <c r="H37"/>
  <c r="F37"/>
  <c r="E37"/>
  <c r="C37"/>
  <c r="T28"/>
  <c r="R28"/>
  <c r="Q28"/>
  <c r="O28"/>
  <c r="N28"/>
  <c r="L28"/>
  <c r="K28"/>
  <c r="I28"/>
  <c r="H28"/>
  <c r="F28"/>
  <c r="E28"/>
  <c r="C28"/>
  <c r="T19"/>
  <c r="R19"/>
  <c r="Q19"/>
  <c r="O19"/>
  <c r="N19"/>
  <c r="L19"/>
  <c r="K19"/>
  <c r="I19"/>
  <c r="H19"/>
  <c r="F19"/>
  <c r="E19"/>
  <c r="C19"/>
  <c r="T13"/>
  <c r="R13"/>
  <c r="Q13"/>
  <c r="O13"/>
  <c r="N13"/>
  <c r="L13"/>
  <c r="K13"/>
  <c r="I13"/>
  <c r="H13"/>
  <c r="F13"/>
  <c r="E13"/>
  <c r="C13"/>
  <c r="S81" i="1"/>
  <c r="P81"/>
  <c r="M81"/>
  <c r="J81"/>
  <c r="G81"/>
  <c r="S72"/>
  <c r="P72"/>
  <c r="J72"/>
  <c r="G72"/>
  <c r="S66"/>
  <c r="P66"/>
  <c r="M66"/>
  <c r="J66"/>
  <c r="G66"/>
  <c r="S60"/>
  <c r="P60"/>
  <c r="M60"/>
  <c r="J60"/>
  <c r="G60"/>
  <c r="S52"/>
  <c r="P52"/>
  <c r="M52"/>
  <c r="J52"/>
  <c r="G52"/>
  <c r="S28"/>
  <c r="P28"/>
  <c r="M28"/>
  <c r="J28"/>
  <c r="G28"/>
  <c r="S19"/>
  <c r="P19"/>
  <c r="M19"/>
  <c r="J19"/>
  <c r="S13"/>
  <c r="P13"/>
  <c r="M13"/>
  <c r="J13"/>
  <c r="G19"/>
  <c r="G13"/>
  <c r="D97"/>
  <c r="D89"/>
  <c r="D81"/>
  <c r="D72"/>
  <c r="D66"/>
  <c r="D60"/>
  <c r="D52"/>
  <c r="D42"/>
  <c r="D37"/>
  <c r="D28"/>
  <c r="D19"/>
  <c r="D13"/>
  <c r="T81"/>
  <c r="R81"/>
  <c r="Q81"/>
  <c r="O81"/>
  <c r="N81"/>
  <c r="L81"/>
  <c r="K81"/>
  <c r="I81"/>
  <c r="H81"/>
  <c r="F81"/>
  <c r="E81"/>
  <c r="C81"/>
  <c r="T72"/>
  <c r="T66"/>
  <c r="T60"/>
  <c r="R72"/>
  <c r="R66"/>
  <c r="R60"/>
  <c r="Q72"/>
  <c r="Q66"/>
  <c r="Q60"/>
  <c r="O72"/>
  <c r="O66"/>
  <c r="O60"/>
  <c r="N72"/>
  <c r="M72" s="1"/>
  <c r="N66"/>
  <c r="N60"/>
  <c r="L72"/>
  <c r="L66"/>
  <c r="L60"/>
  <c r="K72"/>
  <c r="K66"/>
  <c r="K60"/>
  <c r="I72"/>
  <c r="I66"/>
  <c r="I60"/>
  <c r="H72"/>
  <c r="H66"/>
  <c r="H60"/>
  <c r="F72"/>
  <c r="F66"/>
  <c r="F60"/>
  <c r="C72"/>
  <c r="E72"/>
  <c r="E66"/>
  <c r="E60"/>
  <c r="C66"/>
  <c r="C60"/>
  <c r="T52"/>
  <c r="R52"/>
  <c r="Q52"/>
  <c r="O52"/>
  <c r="N52"/>
  <c r="L52"/>
  <c r="K52"/>
  <c r="I52"/>
  <c r="H52"/>
  <c r="F52"/>
  <c r="E52"/>
  <c r="C52"/>
  <c r="T28"/>
  <c r="R28"/>
  <c r="Q28"/>
  <c r="O28"/>
  <c r="N28"/>
  <c r="L28"/>
  <c r="K28"/>
  <c r="I28"/>
  <c r="H28"/>
  <c r="F28"/>
  <c r="E28"/>
  <c r="C28"/>
  <c r="T19"/>
  <c r="R19"/>
  <c r="Q19"/>
  <c r="O19"/>
  <c r="N19"/>
  <c r="L19"/>
  <c r="K19"/>
  <c r="I19"/>
  <c r="H19"/>
  <c r="F19"/>
  <c r="E19"/>
  <c r="C19"/>
  <c r="T13"/>
  <c r="R13"/>
  <c r="Q13"/>
  <c r="O13"/>
  <c r="N13"/>
  <c r="L13"/>
  <c r="K13"/>
  <c r="I13"/>
  <c r="H13"/>
  <c r="F13"/>
  <c r="E13"/>
  <c r="C13"/>
  <c r="T60" i="4"/>
  <c r="R60"/>
  <c r="S60" s="1"/>
  <c r="Q60"/>
  <c r="O60"/>
  <c r="P60" s="1"/>
  <c r="N60"/>
  <c r="L60"/>
  <c r="M60" s="1"/>
  <c r="K60"/>
  <c r="I60"/>
  <c r="J60" s="1"/>
  <c r="H60"/>
  <c r="F60"/>
  <c r="G60" s="1"/>
  <c r="E60"/>
  <c r="C60"/>
  <c r="D60" s="1"/>
  <c r="T52"/>
  <c r="R52"/>
  <c r="S52" s="1"/>
  <c r="Q52"/>
  <c r="O52"/>
  <c r="P52" s="1"/>
  <c r="N52"/>
  <c r="L52"/>
  <c r="M52" s="1"/>
  <c r="K52"/>
  <c r="I52"/>
  <c r="J52" s="1"/>
  <c r="H52"/>
  <c r="F52"/>
  <c r="G52" s="1"/>
  <c r="E52"/>
  <c r="C52"/>
  <c r="D52" s="1"/>
  <c r="T28"/>
  <c r="R28"/>
  <c r="S28" s="1"/>
  <c r="Q28"/>
  <c r="O28"/>
  <c r="P28" s="1"/>
  <c r="N28"/>
  <c r="L28"/>
  <c r="M28" s="1"/>
  <c r="K28"/>
  <c r="I28"/>
  <c r="J28" s="1"/>
  <c r="H28"/>
  <c r="F28"/>
  <c r="G28" s="1"/>
  <c r="E28"/>
  <c r="C28"/>
  <c r="D28" s="1"/>
  <c r="T19"/>
  <c r="R19"/>
  <c r="S19" s="1"/>
  <c r="Q19"/>
  <c r="O19"/>
  <c r="P19" s="1"/>
  <c r="N19"/>
  <c r="L19"/>
  <c r="M19" s="1"/>
  <c r="K19"/>
  <c r="I19"/>
  <c r="J19" s="1"/>
  <c r="H19"/>
  <c r="F19"/>
  <c r="E19"/>
  <c r="C19"/>
  <c r="T13"/>
  <c r="R13"/>
  <c r="S13" s="1"/>
  <c r="Q13"/>
  <c r="O13"/>
  <c r="P13" s="1"/>
  <c r="N13"/>
  <c r="L13"/>
  <c r="M13" s="1"/>
  <c r="K13"/>
  <c r="I13"/>
  <c r="J13" s="1"/>
  <c r="H13"/>
  <c r="F13"/>
  <c r="G13" s="1"/>
  <c r="E13"/>
  <c r="C13"/>
  <c r="D13" s="1"/>
  <c r="T97"/>
  <c r="R97"/>
  <c r="Q97"/>
  <c r="O97"/>
  <c r="P97" s="1"/>
  <c r="N97"/>
  <c r="L97"/>
  <c r="M97" s="1"/>
  <c r="K97"/>
  <c r="I97"/>
  <c r="J97" s="1"/>
  <c r="H97"/>
  <c r="F97"/>
  <c r="G97" s="1"/>
  <c r="E97"/>
  <c r="C97"/>
  <c r="D97" s="1"/>
  <c r="T89"/>
  <c r="R89"/>
  <c r="S89" s="1"/>
  <c r="Q89"/>
  <c r="O89"/>
  <c r="P89" s="1"/>
  <c r="N89"/>
  <c r="L89"/>
  <c r="K89"/>
  <c r="I89"/>
  <c r="H89"/>
  <c r="F89"/>
  <c r="E89"/>
  <c r="C89"/>
  <c r="T81"/>
  <c r="R81"/>
  <c r="Q81"/>
  <c r="O81"/>
  <c r="N81"/>
  <c r="L81"/>
  <c r="K81"/>
  <c r="I81"/>
  <c r="H81"/>
  <c r="F81"/>
  <c r="E81"/>
  <c r="C81"/>
  <c r="T72"/>
  <c r="R72"/>
  <c r="Q72"/>
  <c r="O72"/>
  <c r="N72"/>
  <c r="L72"/>
  <c r="K72"/>
  <c r="I72"/>
  <c r="H72"/>
  <c r="F72"/>
  <c r="E72"/>
  <c r="C72"/>
  <c r="C66"/>
  <c r="T66"/>
  <c r="R66"/>
  <c r="Q66"/>
  <c r="O66"/>
  <c r="N66"/>
  <c r="L66"/>
  <c r="K66"/>
  <c r="I66"/>
  <c r="H66"/>
  <c r="F66"/>
  <c r="E66"/>
  <c r="D66" s="1"/>
  <c r="T42"/>
  <c r="R42"/>
  <c r="Q42"/>
  <c r="O42"/>
  <c r="N42"/>
  <c r="L42"/>
  <c r="K42"/>
  <c r="I42"/>
  <c r="J42" s="1"/>
  <c r="H42"/>
  <c r="F42"/>
  <c r="G42" s="1"/>
  <c r="E42"/>
  <c r="C42"/>
  <c r="D42" s="1"/>
  <c r="T37"/>
  <c r="R37"/>
  <c r="S37" s="1"/>
  <c r="Q37"/>
  <c r="O37"/>
  <c r="P37" s="1"/>
  <c r="N37"/>
  <c r="L37"/>
  <c r="M37" s="1"/>
  <c r="K37"/>
  <c r="I37"/>
  <c r="J37" s="1"/>
  <c r="H37"/>
  <c r="F37"/>
  <c r="G37" s="1"/>
  <c r="E37"/>
  <c r="C37"/>
  <c r="D37" s="1"/>
  <c r="T72" i="3"/>
  <c r="R72"/>
  <c r="S72" s="1"/>
  <c r="Q72"/>
  <c r="O72"/>
  <c r="P72" s="1"/>
  <c r="N72"/>
  <c r="L72"/>
  <c r="K72"/>
  <c r="I72"/>
  <c r="J72" s="1"/>
  <c r="H72"/>
  <c r="F72"/>
  <c r="G72" s="1"/>
  <c r="E72"/>
  <c r="C72"/>
  <c r="D72" s="1"/>
  <c r="L66"/>
  <c r="M66" s="1"/>
  <c r="O66"/>
  <c r="P66" s="1"/>
  <c r="Q66"/>
  <c r="R66"/>
  <c r="S66" s="1"/>
  <c r="T66"/>
  <c r="T60"/>
  <c r="R60"/>
  <c r="Q60"/>
  <c r="O60"/>
  <c r="N60"/>
  <c r="L60"/>
  <c r="K66"/>
  <c r="I66"/>
  <c r="J66" s="1"/>
  <c r="K60"/>
  <c r="I60"/>
  <c r="J60" s="1"/>
  <c r="H60"/>
  <c r="F60"/>
  <c r="G60" s="1"/>
  <c r="H66"/>
  <c r="F66"/>
  <c r="G66" s="1"/>
  <c r="E66"/>
  <c r="E60"/>
  <c r="C66"/>
  <c r="D66" s="1"/>
  <c r="C60"/>
  <c r="D60" s="1"/>
  <c r="T52"/>
  <c r="R52"/>
  <c r="S52" s="1"/>
  <c r="Q52"/>
  <c r="O52"/>
  <c r="P52" s="1"/>
  <c r="N52"/>
  <c r="L52"/>
  <c r="M52" s="1"/>
  <c r="K52"/>
  <c r="I52"/>
  <c r="J52" s="1"/>
  <c r="H52"/>
  <c r="F52"/>
  <c r="G52" s="1"/>
  <c r="E52"/>
  <c r="C52"/>
  <c r="D52" s="1"/>
  <c r="T28"/>
  <c r="R28"/>
  <c r="S28" s="1"/>
  <c r="Q28"/>
  <c r="O28"/>
  <c r="P28" s="1"/>
  <c r="N28"/>
  <c r="L28"/>
  <c r="M28" s="1"/>
  <c r="K28"/>
  <c r="I28"/>
  <c r="J28" s="1"/>
  <c r="H28"/>
  <c r="F28"/>
  <c r="G28" s="1"/>
  <c r="E28"/>
  <c r="C28"/>
  <c r="D28" s="1"/>
  <c r="C19"/>
  <c r="E19"/>
  <c r="F19"/>
  <c r="H19"/>
  <c r="I19"/>
  <c r="K19"/>
  <c r="L19"/>
  <c r="N19"/>
  <c r="O19"/>
  <c r="P19" s="1"/>
  <c r="Q19"/>
  <c r="R19"/>
  <c r="S19" s="1"/>
  <c r="T19"/>
  <c r="T13"/>
  <c r="R13"/>
  <c r="Q13"/>
  <c r="O13"/>
  <c r="N13"/>
  <c r="L13"/>
  <c r="K13"/>
  <c r="I13"/>
  <c r="J13" s="1"/>
  <c r="H13"/>
  <c r="F13"/>
  <c r="G13" s="1"/>
  <c r="E13"/>
  <c r="C13"/>
  <c r="D13" s="1"/>
  <c r="T97"/>
  <c r="R97"/>
  <c r="S97" s="1"/>
  <c r="Q97"/>
  <c r="O97"/>
  <c r="P97" s="1"/>
  <c r="N97"/>
  <c r="L97"/>
  <c r="M97" s="1"/>
  <c r="K97"/>
  <c r="I97"/>
  <c r="J97" s="1"/>
  <c r="H97"/>
  <c r="F97"/>
  <c r="G97" s="1"/>
  <c r="E97"/>
  <c r="C97"/>
  <c r="D97" s="1"/>
  <c r="T89"/>
  <c r="R89"/>
  <c r="Q89"/>
  <c r="O89"/>
  <c r="N89"/>
  <c r="L89"/>
  <c r="K89"/>
  <c r="I89"/>
  <c r="H89"/>
  <c r="F89"/>
  <c r="E89"/>
  <c r="C89"/>
  <c r="T81"/>
  <c r="R81"/>
  <c r="S81" s="1"/>
  <c r="Q81"/>
  <c r="O81"/>
  <c r="P81" s="1"/>
  <c r="N81"/>
  <c r="L81"/>
  <c r="M81" s="1"/>
  <c r="K81"/>
  <c r="I81"/>
  <c r="J81" s="1"/>
  <c r="H81"/>
  <c r="F81"/>
  <c r="G81" s="1"/>
  <c r="E81"/>
  <c r="C81"/>
  <c r="D81" s="1"/>
  <c r="T42"/>
  <c r="R42"/>
  <c r="S42" s="1"/>
  <c r="Q42"/>
  <c r="O42"/>
  <c r="P42" s="1"/>
  <c r="N42"/>
  <c r="L42"/>
  <c r="M42" s="1"/>
  <c r="K42"/>
  <c r="I42"/>
  <c r="H42"/>
  <c r="F42"/>
  <c r="E42"/>
  <c r="C42"/>
  <c r="T37"/>
  <c r="R37"/>
  <c r="S37" s="1"/>
  <c r="Q37"/>
  <c r="O37"/>
  <c r="P37" s="1"/>
  <c r="N37"/>
  <c r="L37"/>
  <c r="M37" s="1"/>
  <c r="K37"/>
  <c r="I37"/>
  <c r="J37" s="1"/>
  <c r="H37"/>
  <c r="F37"/>
  <c r="G37" s="1"/>
  <c r="E37"/>
  <c r="C37"/>
  <c r="D37" s="1"/>
  <c r="M72" i="5" l="1"/>
  <c r="M72" i="3"/>
  <c r="M13"/>
  <c r="M60"/>
  <c r="M19"/>
  <c r="P13"/>
  <c r="P60"/>
  <c r="J19"/>
  <c r="G19"/>
  <c r="S13"/>
  <c r="S60"/>
  <c r="D19"/>
  <c r="D89"/>
  <c r="G89"/>
  <c r="J89"/>
  <c r="D19" i="4"/>
  <c r="D72"/>
  <c r="G72"/>
  <c r="J72"/>
  <c r="M72"/>
  <c r="P72"/>
  <c r="S72"/>
  <c r="D81"/>
  <c r="G81"/>
  <c r="J81"/>
  <c r="M81"/>
  <c r="P81"/>
  <c r="D89"/>
  <c r="G89"/>
  <c r="J89"/>
  <c r="G19"/>
  <c r="M89"/>
  <c r="M42"/>
  <c r="P42"/>
  <c r="S42"/>
  <c r="G66"/>
  <c r="J66"/>
  <c r="M66"/>
  <c r="P66"/>
  <c r="S97"/>
  <c r="S66"/>
  <c r="S81"/>
  <c r="P89" i="3"/>
  <c r="D42"/>
  <c r="S89"/>
  <c r="M89"/>
  <c r="G42"/>
  <c r="J42"/>
</calcChain>
</file>

<file path=xl/sharedStrings.xml><?xml version="1.0" encoding="utf-8"?>
<sst xmlns="http://schemas.openxmlformats.org/spreadsheetml/2006/main" count="1353" uniqueCount="117">
  <si>
    <r>
      <rPr>
        <b/>
        <sz val="8"/>
        <rFont val="Arial"/>
        <family val="2"/>
      </rPr>
      <t xml:space="preserve">รวบรวม / วิเคราะห์ /แหล่งข้อมูล </t>
    </r>
    <r>
      <rPr>
        <sz val="8"/>
        <rFont val="Arial"/>
        <family val="2"/>
      </rPr>
      <t>:  สำนักนโยบายและยุทธศาสตร์ สำนักงานปลัดกระทรวงสาธารณสุข</t>
    </r>
  </si>
  <si>
    <t>จังหวัด</t>
  </si>
  <si>
    <t>ปี 2550</t>
  </si>
  <si>
    <t>ปี 2551</t>
  </si>
  <si>
    <t>ปี 2552</t>
  </si>
  <si>
    <t>ปี 2553</t>
  </si>
  <si>
    <t>จำนวน</t>
  </si>
  <si>
    <t>อัตรา</t>
  </si>
  <si>
    <t>ประชากรกลางปี</t>
  </si>
  <si>
    <t>ทั่วประเทศ</t>
  </si>
  <si>
    <t>กรุงเทพมหานคร</t>
  </si>
  <si>
    <t>เชียงใหม่</t>
  </si>
  <si>
    <t>ลำพูน</t>
  </si>
  <si>
    <t>ลำปาง</t>
  </si>
  <si>
    <t xml:space="preserve"> 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</si>
  <si>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</si>
  <si>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</si>
  <si>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</si>
  <si>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</si>
  <si>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</si>
  <si>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</si>
  <si>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</si>
  <si>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</si>
  <si>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</si>
  <si>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</si>
  <si>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</si>
  <si>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</si>
  <si>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</si>
  <si>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</si>
  <si>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</si>
  <si>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</si>
  <si>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</si>
  <si>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</si>
  <si>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</si>
  <si>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</si>
  <si>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</si>
  <si>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</si>
  <si>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</si>
  <si>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</si>
  <si>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</si>
  <si>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</si>
  <si>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</si>
  <si>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</si>
  <si>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</si>
  <si>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</si>
  <si>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</si>
  <si>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</si>
  <si>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</si>
  <si>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</si>
  <si>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</si>
  <si>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</si>
  <si>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</si>
  <si>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</si>
  <si>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</si>
  <si>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</si>
  <si>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</si>
  <si>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</si>
  <si>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</si>
  <si>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</si>
  <si>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</si>
  <si>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</si>
  <si>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</si>
  <si>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</si>
  <si>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</si>
  <si>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</si>
  <si>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</si>
  <si>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</si>
  <si>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</si>
  <si>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</si>
  <si>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</si>
  <si>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</si>
  <si>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</si>
  <si>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</si>
  <si>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</si>
  <si>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</si>
  <si>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</si>
  <si>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</si>
  <si>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</si>
  <si>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</si>
  <si>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</si>
  <si>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</si>
  <si>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</si>
  <si>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</si>
  <si>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</si>
  <si>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</si>
  <si>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</si>
  <si>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</si>
  <si>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</si>
  <si>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เขต(สคร)</t>
  </si>
  <si>
    <t>ปี2551</t>
  </si>
  <si>
    <t>ปี2552</t>
  </si>
  <si>
    <t>ปี2553</t>
  </si>
  <si>
    <t>ปี2554</t>
  </si>
  <si>
    <t>ปี2555</t>
  </si>
  <si>
    <t>รวมทั้งประเทศ</t>
  </si>
  <si>
    <t>กทม.</t>
  </si>
  <si>
    <t>ปี 2554</t>
  </si>
  <si>
    <t>ปี 2555</t>
  </si>
  <si>
    <t>ทั้งประเทศ</t>
  </si>
  <si>
    <t>20..05</t>
  </si>
  <si>
    <t>ปี 2556</t>
  </si>
  <si>
    <t>ปี2556</t>
  </si>
  <si>
    <t xml:space="preserve">จำนวนและอัตราตายด้วยโรคหัวใจขาดเลือด (I20-I25) ต่อประชากร 100,000 คน ปี พ.ศ.2550 - 2556 จำแนกรายจังหวัด สคร.เขต และภาพรวมประเทศ (รวมกรุงเทพมหานคร) </t>
  </si>
  <si>
    <t>สคร.</t>
  </si>
  <si>
    <t>จำนวน:คน</t>
  </si>
  <si>
    <r>
      <rPr>
        <b/>
        <sz val="8"/>
        <rFont val="Arial"/>
        <family val="2"/>
      </rPr>
      <t xml:space="preserve">แหล่งข้อมูล </t>
    </r>
    <r>
      <rPr>
        <sz val="8"/>
        <rFont val="Arial"/>
        <family val="2"/>
      </rPr>
      <t>:  สำนักนโยบายและยุทธศาสตร์ สำนักงานปลัดกระทรวงสาธารณสุข</t>
    </r>
  </si>
  <si>
    <t>จำนวนและอัตราตายโรคความดันโลหิตสูง (I10-I15)ต่อประชากร 100,000 คน พ.ศ. 2550-2556 จำแนกรายจังหวัด สคร. และภาพรวมประเทศ (รวมกรุงเทพมหานคร)</t>
  </si>
  <si>
    <t xml:space="preserve">จำนวนและอัตราตายด้วยโรคเบาหวาน (E10-E14) ต่อประชากร 100,000 คน ปี พ.ศ.2550 - 2556 จำแนกรายจังหวัด สคร.เขต และภาพรวมประเทศ (รวมกรุงเทพมหานคร) </t>
  </si>
  <si>
    <t xml:space="preserve">จำนวนและอัตราตายด้วยโรคหลอดเลือดสมอง (I60-I69) ต่อประชากร 100,000 คน ปี พ.ศ.2550 - 2556 จำแนกรายจังหวัด สคร.เขต และภาพรวมประเทศ (รวมกรุงเทพมหานคร) </t>
  </si>
  <si>
    <t xml:space="preserve">จำนวนและอัตราตายด้วยโรคหัวใจและหลอดเลือด (I00-I99) ต่อประชากร 100,000 คน ปี พ.ศ.2550 - 2556 จำแนกรายจังหวัด สคร.เขต และภาพรวมประเทศ (รวมกรุงเทพมหานคร) </t>
  </si>
  <si>
    <t xml:space="preserve">จำนวนและอัตราตายด้วยโรคมะเร็งเต้านม (C50) ต่อประชากร 100,000 คน ปี พ.ศ.2553 - 2556 จำแนกรายจังหวัด สคร.เขต และภาพรวมประเทศ (รวมกรุงเทพมหานคร) </t>
  </si>
  <si>
    <t xml:space="preserve">จำนวนและอัตราตายด้วยโรคมะเร็งมดลูก (C54-C55) ต่อประชากร 100,000 คน ปี พ.ศ.2553 - 2556 จำแนกรายจังหวัด สคร.เขต และภาพรวมประเทศ (รวมกรุงเทพมหานคร) </t>
  </si>
  <si>
    <t xml:space="preserve">จำนวนและอัตราตายด้วยโรคมะเร็งปอด (C34) ต่อประชากร 100,000 คน ปี พ.ศ.2554 - 2556 จำแนกรายจังหวัด สคร.เขต และภาพรวมประเทศ (รวมกรุงเทพมหานคร) </t>
  </si>
  <si>
    <t xml:space="preserve">จำนวนและอัตราตายด้วยอุบัติเหตุทางถนน (V01-V89) ต่อประชากร 100,000 คน ปี พ.ศ.2556 จำแนกรายจังหวัด สคร.เขต และภาพรวมประเทศ (รวมกรุงเทพมหานคร) </t>
  </si>
  <si>
    <t xml:space="preserve">จำนวนและอัตราตายด้วยโรคถุงลมอุดกั้นเรื้อรัง (J44-J45) ต่อประชากร 100,000 คน ปี พ.ศ. 2556 จำแนกรายจังหวัด สคร.เขต และภาพรวมประเทศ (รวมกรุงเทพมหานคร) </t>
  </si>
  <si>
    <t xml:space="preserve">จำนวนและอัตราตายด้วยโรคหืด(J45-J46) ต่อประชากร 100,000 คน ปี พ.ศ.2556 จำแนกรายจังหวัด สคร.เขต และภาพรวมประเทศ (รวมกรุงเทพมหานคร) </t>
  </si>
  <si>
    <t xml:space="preserve">จำนวนและอัตราตายด้วยโรคมะเร็งตับ (C22) ต่อประชากร 100,000 คน ปี พ.ศ.2553 - 2556 จำแนกรายจังหวัด สคร.เขต และภาพรวมประเทศ (รวมกรุงเทพมหานคร) 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</si>
</sst>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87" formatCode="_-* #,##0_-;\-* #,##0_-;_-* &quot;-&quot;??_-;_-@_-"/>
    <numFmt numFmtId="188" formatCode="#,##0;[Red]#,##0"/>
    <numFmt numFmtId="189" formatCode="0_ ;\-0\ "/>
    <numFmt numFmtId="190" formatCode="#,##0_ ;\-#,##0\ "/>
    <numFmt numFmtId="191" formatCode="0.00_ ;\-0.00\ "/>
    <numFmt numFmtId="192" formatCode="0;[Red]0"/>
    <numFmt numFmtId="193" formatCode="#,##0.00_ ;\-#,##0.00\ "/>
  </numFmts>
  <fonts count="23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Tahoma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  <charset val="222"/>
    </font>
    <font>
      <b/>
      <sz val="8"/>
      <color theme="1"/>
      <name val="Arial"/>
      <family val="2"/>
    </font>
    <font>
      <b/>
      <sz val="8"/>
      <color theme="1"/>
      <name val="Tahoma"/>
      <family val="2"/>
      <charset val="222"/>
      <scheme val="minor"/>
    </font>
    <font>
      <b/>
      <sz val="8.5"/>
      <color theme="1"/>
      <name val="Arial"/>
      <family val="2"/>
    </font>
    <font>
      <b/>
      <sz val="8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829">
    <xf numFmtId="0" fontId="0" fillId="0" borderId="0" xfId="0"/>
    <xf numFmtId="0" fontId="6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0" xfId="0" applyFont="1" applyFill="1"/>
    <xf numFmtId="0" fontId="8" fillId="0" borderId="0" xfId="0" applyFont="1" applyAlignment="1"/>
    <xf numFmtId="1" fontId="5" fillId="0" borderId="0" xfId="0" applyNumberFormat="1" applyFont="1" applyBorder="1" applyAlignment="1">
      <alignment horizontal="right" vertical="top" wrapText="1"/>
    </xf>
    <xf numFmtId="3" fontId="5" fillId="0" borderId="15" xfId="10" applyNumberFormat="1" applyFont="1" applyBorder="1" applyAlignment="1">
      <alignment vertical="top"/>
    </xf>
    <xf numFmtId="0" fontId="3" fillId="4" borderId="6" xfId="0" applyFont="1" applyFill="1" applyBorder="1"/>
    <xf numFmtId="0" fontId="0" fillId="0" borderId="0" xfId="0" applyBorder="1"/>
    <xf numFmtId="0" fontId="5" fillId="0" borderId="1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justify" vertical="top" wrapText="1"/>
    </xf>
    <xf numFmtId="0" fontId="5" fillId="0" borderId="22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187" fontId="5" fillId="0" borderId="22" xfId="8" applyNumberFormat="1" applyFont="1" applyBorder="1" applyAlignment="1">
      <alignment horizontal="right" vertical="top"/>
    </xf>
    <xf numFmtId="3" fontId="5" fillId="0" borderId="16" xfId="9" applyNumberFormat="1" applyFont="1" applyBorder="1" applyAlignment="1">
      <alignment horizontal="right" vertical="top" wrapText="1"/>
    </xf>
    <xf numFmtId="0" fontId="5" fillId="0" borderId="26" xfId="0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37" xfId="0" applyFont="1" applyBorder="1" applyAlignment="1">
      <alignment horizontal="right" vertical="top"/>
    </xf>
    <xf numFmtId="0" fontId="10" fillId="2" borderId="3" xfId="0" applyFont="1" applyFill="1" applyBorder="1"/>
    <xf numFmtId="0" fontId="7" fillId="2" borderId="6" xfId="2" applyFont="1" applyFill="1" applyBorder="1" applyAlignment="1">
      <alignment horizontal="center" vertical="top" wrapText="1"/>
    </xf>
    <xf numFmtId="0" fontId="0" fillId="2" borderId="3" xfId="0" applyFill="1" applyBorder="1"/>
    <xf numFmtId="0" fontId="3" fillId="0" borderId="15" xfId="0" applyFont="1" applyBorder="1"/>
    <xf numFmtId="0" fontId="5" fillId="0" borderId="37" xfId="0" applyFont="1" applyBorder="1" applyAlignment="1">
      <alignment horizontal="justify" vertical="top" wrapText="1"/>
    </xf>
    <xf numFmtId="0" fontId="5" fillId="0" borderId="39" xfId="0" applyFont="1" applyBorder="1" applyAlignment="1">
      <alignment horizontal="justify" vertical="top" wrapText="1"/>
    </xf>
    <xf numFmtId="0" fontId="5" fillId="0" borderId="39" xfId="0" applyFont="1" applyBorder="1" applyAlignment="1">
      <alignment vertical="top" wrapText="1"/>
    </xf>
    <xf numFmtId="0" fontId="0" fillId="3" borderId="38" xfId="0" applyFill="1" applyBorder="1"/>
    <xf numFmtId="187" fontId="5" fillId="0" borderId="39" xfId="8" applyNumberFormat="1" applyFont="1" applyBorder="1" applyAlignment="1">
      <alignment horizontal="right" vertical="top"/>
    </xf>
    <xf numFmtId="187" fontId="5" fillId="0" borderId="37" xfId="8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87" fontId="5" fillId="0" borderId="24" xfId="8" applyNumberFormat="1" applyFont="1" applyBorder="1" applyAlignment="1">
      <alignment horizontal="right" vertical="top" wrapText="1"/>
    </xf>
    <xf numFmtId="187" fontId="5" fillId="0" borderId="21" xfId="8" applyNumberFormat="1" applyFont="1" applyBorder="1" applyAlignment="1">
      <alignment horizontal="right" vertical="top" wrapText="1"/>
    </xf>
    <xf numFmtId="187" fontId="5" fillId="0" borderId="27" xfId="8" applyNumberFormat="1" applyFont="1" applyBorder="1" applyAlignment="1">
      <alignment horizontal="right" vertical="top" wrapText="1"/>
    </xf>
    <xf numFmtId="187" fontId="5" fillId="2" borderId="4" xfId="8" applyNumberFormat="1" applyFont="1" applyFill="1" applyBorder="1" applyAlignment="1">
      <alignment horizontal="right" vertical="top" wrapText="1"/>
    </xf>
    <xf numFmtId="187" fontId="5" fillId="0" borderId="23" xfId="8" applyNumberFormat="1" applyFont="1" applyBorder="1" applyAlignment="1">
      <alignment horizontal="right" vertical="top" wrapText="1"/>
    </xf>
    <xf numFmtId="187" fontId="10" fillId="2" borderId="4" xfId="0" applyNumberFormat="1" applyFont="1" applyFill="1" applyBorder="1"/>
    <xf numFmtId="3" fontId="5" fillId="0" borderId="15" xfId="5" applyNumberFormat="1" applyFont="1" applyBorder="1" applyAlignment="1">
      <alignment horizontal="right" vertical="top" wrapText="1"/>
    </xf>
    <xf numFmtId="3" fontId="5" fillId="0" borderId="14" xfId="5" applyNumberFormat="1" applyFont="1" applyBorder="1" applyAlignment="1">
      <alignment horizontal="right" vertical="top" wrapText="1"/>
    </xf>
    <xf numFmtId="3" fontId="5" fillId="0" borderId="26" xfId="5" applyNumberFormat="1" applyFont="1" applyBorder="1" applyAlignment="1">
      <alignment horizontal="right" vertical="top" wrapText="1"/>
    </xf>
    <xf numFmtId="3" fontId="5" fillId="0" borderId="15" xfId="9" applyNumberFormat="1" applyFont="1" applyBorder="1" applyAlignment="1">
      <alignment horizontal="right" vertical="top" wrapText="1"/>
    </xf>
    <xf numFmtId="3" fontId="5" fillId="0" borderId="14" xfId="9" applyNumberFormat="1" applyFont="1" applyBorder="1" applyAlignment="1">
      <alignment horizontal="right" vertical="top" wrapText="1"/>
    </xf>
    <xf numFmtId="3" fontId="5" fillId="0" borderId="26" xfId="9" applyNumberFormat="1" applyFont="1" applyBorder="1" applyAlignment="1">
      <alignment horizontal="right" vertical="top" wrapText="1"/>
    </xf>
    <xf numFmtId="3" fontId="5" fillId="2" borderId="6" xfId="9" applyNumberFormat="1" applyFont="1" applyFill="1" applyBorder="1" applyAlignment="1">
      <alignment horizontal="right" vertical="top" wrapText="1"/>
    </xf>
    <xf numFmtId="3" fontId="5" fillId="0" borderId="8" xfId="9" applyNumberFormat="1" applyFont="1" applyBorder="1" applyAlignment="1">
      <alignment horizontal="right" vertical="top" wrapText="1"/>
    </xf>
    <xf numFmtId="3" fontId="5" fillId="0" borderId="15" xfId="6" applyNumberFormat="1" applyFont="1" applyBorder="1" applyAlignment="1">
      <alignment horizontal="right" vertical="top" wrapText="1"/>
    </xf>
    <xf numFmtId="3" fontId="5" fillId="0" borderId="14" xfId="6" applyNumberFormat="1" applyFont="1" applyBorder="1" applyAlignment="1">
      <alignment horizontal="right" vertical="top" wrapText="1"/>
    </xf>
    <xf numFmtId="3" fontId="5" fillId="0" borderId="26" xfId="6" applyNumberFormat="1" applyFont="1" applyBorder="1" applyAlignment="1">
      <alignment horizontal="right" vertical="top" wrapText="1"/>
    </xf>
    <xf numFmtId="3" fontId="3" fillId="0" borderId="15" xfId="10" applyNumberFormat="1" applyFont="1" applyBorder="1" applyAlignment="1">
      <alignment horizontal="right" vertical="top"/>
    </xf>
    <xf numFmtId="3" fontId="5" fillId="0" borderId="15" xfId="10" applyNumberFormat="1" applyFont="1" applyBorder="1" applyAlignment="1">
      <alignment horizontal="right" vertical="top" wrapText="1"/>
    </xf>
    <xf numFmtId="3" fontId="5" fillId="0" borderId="14" xfId="10" applyNumberFormat="1" applyFont="1" applyBorder="1" applyAlignment="1">
      <alignment horizontal="right" vertical="top" wrapText="1"/>
    </xf>
    <xf numFmtId="3" fontId="5" fillId="0" borderId="14" xfId="10" applyNumberFormat="1" applyFont="1" applyBorder="1" applyAlignment="1">
      <alignment vertical="top"/>
    </xf>
    <xf numFmtId="3" fontId="3" fillId="0" borderId="14" xfId="10" applyNumberFormat="1" applyFont="1" applyBorder="1" applyAlignment="1">
      <alignment horizontal="right" vertical="top"/>
    </xf>
    <xf numFmtId="3" fontId="5" fillId="0" borderId="26" xfId="10" applyNumberFormat="1" applyFont="1" applyBorder="1" applyAlignment="1">
      <alignment horizontal="right" vertical="top" wrapText="1"/>
    </xf>
    <xf numFmtId="3" fontId="5" fillId="2" borderId="6" xfId="10" applyNumberFormat="1" applyFont="1" applyFill="1" applyBorder="1" applyAlignment="1">
      <alignment horizontal="right" vertical="top" wrapText="1"/>
    </xf>
    <xf numFmtId="3" fontId="5" fillId="0" borderId="8" xfId="10" applyNumberFormat="1" applyFont="1" applyBorder="1" applyAlignment="1">
      <alignment horizontal="right" vertical="top" wrapText="1"/>
    </xf>
    <xf numFmtId="3" fontId="5" fillId="0" borderId="14" xfId="10" applyNumberFormat="1" applyFont="1" applyBorder="1" applyAlignment="1">
      <alignment vertical="top" wrapText="1"/>
    </xf>
    <xf numFmtId="3" fontId="5" fillId="0" borderId="26" xfId="10" applyNumberFormat="1" applyFont="1" applyBorder="1" applyAlignment="1">
      <alignment vertical="top"/>
    </xf>
    <xf numFmtId="3" fontId="3" fillId="0" borderId="14" xfId="10" applyNumberFormat="1" applyFont="1" applyBorder="1" applyAlignment="1">
      <alignment vertical="top"/>
    </xf>
    <xf numFmtId="3" fontId="5" fillId="0" borderId="16" xfId="10" applyNumberFormat="1" applyFont="1" applyBorder="1" applyAlignment="1">
      <alignment vertical="top"/>
    </xf>
    <xf numFmtId="3" fontId="5" fillId="0" borderId="37" xfId="10" applyNumberFormat="1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6" fillId="0" borderId="3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0" fontId="5" fillId="0" borderId="41" xfId="0" applyFont="1" applyFill="1" applyBorder="1" applyAlignment="1">
      <alignment vertical="top"/>
    </xf>
    <xf numFmtId="0" fontId="5" fillId="0" borderId="23" xfId="0" applyFont="1" applyBorder="1" applyAlignment="1">
      <alignment vertical="top"/>
    </xf>
    <xf numFmtId="2" fontId="5" fillId="0" borderId="42" xfId="0" applyNumberFormat="1" applyFont="1" applyBorder="1" applyAlignment="1">
      <alignment horizontal="right" vertical="top"/>
    </xf>
    <xf numFmtId="0" fontId="5" fillId="0" borderId="42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5" fillId="0" borderId="49" xfId="0" applyFont="1" applyBorder="1" applyAlignment="1">
      <alignment vertical="top"/>
    </xf>
    <xf numFmtId="0" fontId="6" fillId="0" borderId="4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5" fillId="0" borderId="39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187" fontId="5" fillId="0" borderId="22" xfId="8" applyNumberFormat="1" applyFont="1" applyBorder="1" applyAlignment="1">
      <alignment horizontal="right" vertical="top" wrapText="1"/>
    </xf>
    <xf numFmtId="187" fontId="5" fillId="0" borderId="37" xfId="8" applyNumberFormat="1" applyFont="1" applyBorder="1" applyAlignment="1">
      <alignment horizontal="right" vertical="top" wrapText="1"/>
    </xf>
    <xf numFmtId="187" fontId="5" fillId="2" borderId="33" xfId="8" applyNumberFormat="1" applyFont="1" applyFill="1" applyBorder="1" applyAlignment="1">
      <alignment horizontal="right" vertical="top" wrapText="1"/>
    </xf>
    <xf numFmtId="187" fontId="5" fillId="0" borderId="39" xfId="8" applyNumberFormat="1" applyFont="1" applyBorder="1" applyAlignment="1">
      <alignment horizontal="right" vertical="top" wrapText="1"/>
    </xf>
    <xf numFmtId="187" fontId="5" fillId="0" borderId="22" xfId="8" applyNumberFormat="1" applyFont="1" applyFill="1" applyBorder="1" applyAlignment="1">
      <alignment horizontal="right" vertical="top" wrapText="1"/>
    </xf>
    <xf numFmtId="1" fontId="5" fillId="0" borderId="37" xfId="0" applyNumberFormat="1" applyFont="1" applyBorder="1" applyAlignment="1">
      <alignment horizontal="right" vertical="top" wrapText="1"/>
    </xf>
    <xf numFmtId="1" fontId="5" fillId="2" borderId="33" xfId="0" applyNumberFormat="1" applyFont="1" applyFill="1" applyBorder="1" applyAlignment="1">
      <alignment horizontal="right" vertical="top" wrapText="1"/>
    </xf>
    <xf numFmtId="1" fontId="5" fillId="0" borderId="39" xfId="0" applyNumberFormat="1" applyFont="1" applyBorder="1" applyAlignment="1">
      <alignment horizontal="right" vertical="top" wrapText="1"/>
    </xf>
    <xf numFmtId="1" fontId="5" fillId="0" borderId="22" xfId="0" applyNumberFormat="1" applyFont="1" applyBorder="1" applyAlignment="1">
      <alignment horizontal="right" vertical="top" wrapText="1"/>
    </xf>
    <xf numFmtId="0" fontId="11" fillId="0" borderId="5" xfId="0" applyFont="1" applyBorder="1" applyAlignment="1"/>
    <xf numFmtId="2" fontId="5" fillId="0" borderId="49" xfId="0" applyNumberFormat="1" applyFont="1" applyBorder="1" applyAlignment="1">
      <alignment horizontal="right" vertical="top" wrapText="1"/>
    </xf>
    <xf numFmtId="2" fontId="5" fillId="0" borderId="41" xfId="0" applyNumberFormat="1" applyFont="1" applyBorder="1" applyAlignment="1">
      <alignment horizontal="right" vertical="top" wrapText="1"/>
    </xf>
    <xf numFmtId="2" fontId="5" fillId="0" borderId="48" xfId="0" applyNumberFormat="1" applyFont="1" applyBorder="1" applyAlignment="1">
      <alignment horizontal="right" vertical="top" wrapText="1"/>
    </xf>
    <xf numFmtId="2" fontId="5" fillId="2" borderId="43" xfId="0" applyNumberFormat="1" applyFont="1" applyFill="1" applyBorder="1" applyAlignment="1">
      <alignment horizontal="right" vertical="top" wrapText="1"/>
    </xf>
    <xf numFmtId="2" fontId="5" fillId="0" borderId="41" xfId="0" applyNumberFormat="1" applyFont="1" applyFill="1" applyBorder="1" applyAlignment="1">
      <alignment horizontal="right" vertical="top" wrapText="1"/>
    </xf>
    <xf numFmtId="2" fontId="5" fillId="0" borderId="41" xfId="0" applyNumberFormat="1" applyFont="1" applyBorder="1" applyAlignment="1">
      <alignment horizontal="right" vertical="top"/>
    </xf>
    <xf numFmtId="187" fontId="5" fillId="0" borderId="51" xfId="8" applyNumberFormat="1" applyFont="1" applyBorder="1" applyAlignment="1">
      <alignment horizontal="right" vertical="top" wrapText="1"/>
    </xf>
    <xf numFmtId="187" fontId="5" fillId="0" borderId="31" xfId="8" applyNumberFormat="1" applyFont="1" applyBorder="1" applyAlignment="1">
      <alignment horizontal="right" vertical="top" wrapText="1"/>
    </xf>
    <xf numFmtId="3" fontId="10" fillId="2" borderId="19" xfId="0" applyNumberFormat="1" applyFont="1" applyFill="1" applyBorder="1"/>
    <xf numFmtId="187" fontId="10" fillId="2" borderId="18" xfId="0" applyNumberFormat="1" applyFont="1" applyFill="1" applyBorder="1"/>
    <xf numFmtId="0" fontId="10" fillId="2" borderId="34" xfId="0" applyFont="1" applyFill="1" applyBorder="1"/>
    <xf numFmtId="0" fontId="5" fillId="2" borderId="33" xfId="0" applyFont="1" applyFill="1" applyBorder="1" applyAlignment="1">
      <alignment vertical="top"/>
    </xf>
    <xf numFmtId="0" fontId="5" fillId="0" borderId="48" xfId="0" applyFont="1" applyBorder="1" applyAlignment="1">
      <alignment vertical="top"/>
    </xf>
    <xf numFmtId="3" fontId="5" fillId="0" borderId="30" xfId="9" applyNumberFormat="1" applyFont="1" applyBorder="1" applyAlignment="1">
      <alignment horizontal="right" vertical="top" wrapText="1"/>
    </xf>
    <xf numFmtId="187" fontId="5" fillId="0" borderId="39" xfId="0" applyNumberFormat="1" applyFont="1" applyBorder="1" applyAlignment="1">
      <alignment horizontal="right" vertical="top"/>
    </xf>
    <xf numFmtId="187" fontId="5" fillId="0" borderId="31" xfId="8" applyNumberFormat="1" applyFont="1" applyBorder="1" applyAlignment="1">
      <alignment horizontal="right" vertical="top"/>
    </xf>
    <xf numFmtId="43" fontId="5" fillId="0" borderId="49" xfId="8" applyFont="1" applyBorder="1" applyAlignment="1">
      <alignment horizontal="right" vertical="top" wrapText="1"/>
    </xf>
    <xf numFmtId="43" fontId="5" fillId="0" borderId="41" xfId="8" applyFont="1" applyBorder="1" applyAlignment="1">
      <alignment horizontal="right" vertical="top" wrapText="1"/>
    </xf>
    <xf numFmtId="43" fontId="5" fillId="0" borderId="48" xfId="8" applyFont="1" applyBorder="1" applyAlignment="1">
      <alignment horizontal="right" vertical="top" wrapText="1"/>
    </xf>
    <xf numFmtId="43" fontId="5" fillId="2" borderId="43" xfId="8" applyFont="1" applyFill="1" applyBorder="1" applyAlignment="1">
      <alignment horizontal="right" vertical="top" wrapText="1"/>
    </xf>
    <xf numFmtId="43" fontId="5" fillId="0" borderId="41" xfId="8" applyFont="1" applyBorder="1" applyAlignment="1">
      <alignment horizontal="right" vertical="top"/>
    </xf>
    <xf numFmtId="43" fontId="3" fillId="0" borderId="41" xfId="8" applyFont="1" applyBorder="1" applyAlignment="1">
      <alignment horizontal="right" vertical="top"/>
    </xf>
    <xf numFmtId="43" fontId="5" fillId="0" borderId="48" xfId="8" applyFont="1" applyBorder="1" applyAlignment="1">
      <alignment horizontal="right" vertical="top"/>
    </xf>
    <xf numFmtId="187" fontId="3" fillId="0" borderId="22" xfId="8" applyNumberFormat="1" applyFont="1" applyBorder="1" applyAlignment="1">
      <alignment horizontal="right" vertical="top"/>
    </xf>
    <xf numFmtId="43" fontId="5" fillId="0" borderId="49" xfId="8" applyFont="1" applyBorder="1" applyAlignment="1">
      <alignment horizontal="right" vertical="top"/>
    </xf>
    <xf numFmtId="2" fontId="5" fillId="0" borderId="48" xfId="0" applyNumberFormat="1" applyFont="1" applyBorder="1" applyAlignment="1">
      <alignment horizontal="right" vertical="top"/>
    </xf>
    <xf numFmtId="0" fontId="10" fillId="2" borderId="4" xfId="0" applyFont="1" applyFill="1" applyBorder="1"/>
    <xf numFmtId="3" fontId="10" fillId="2" borderId="19" xfId="0" applyNumberFormat="1" applyFont="1" applyFill="1" applyBorder="1" applyAlignment="1">
      <alignment horizontal="right"/>
    </xf>
    <xf numFmtId="0" fontId="6" fillId="0" borderId="45" xfId="0" applyFont="1" applyBorder="1" applyAlignment="1">
      <alignment horizontal="center"/>
    </xf>
    <xf numFmtId="2" fontId="10" fillId="2" borderId="43" xfId="0" applyNumberFormat="1" applyFont="1" applyFill="1" applyBorder="1"/>
    <xf numFmtId="2" fontId="5" fillId="2" borderId="43" xfId="0" applyNumberFormat="1" applyFont="1" applyFill="1" applyBorder="1" applyAlignment="1">
      <alignment vertical="top"/>
    </xf>
    <xf numFmtId="2" fontId="10" fillId="2" borderId="47" xfId="0" applyNumberFormat="1" applyFont="1" applyFill="1" applyBorder="1"/>
    <xf numFmtId="3" fontId="5" fillId="4" borderId="5" xfId="5" applyNumberFormat="1" applyFont="1" applyFill="1" applyBorder="1" applyAlignment="1">
      <alignment horizontal="right" vertical="top" wrapText="1"/>
    </xf>
    <xf numFmtId="3" fontId="7" fillId="4" borderId="5" xfId="6" applyNumberFormat="1" applyFont="1" applyFill="1" applyBorder="1" applyAlignment="1">
      <alignment horizontal="right" vertical="top" wrapText="1"/>
    </xf>
    <xf numFmtId="3" fontId="7" fillId="4" borderId="6" xfId="6" applyNumberFormat="1" applyFont="1" applyFill="1" applyBorder="1" applyAlignment="1">
      <alignment horizontal="right" vertical="top" wrapText="1"/>
    </xf>
    <xf numFmtId="3" fontId="7" fillId="5" borderId="6" xfId="3" applyNumberFormat="1" applyFont="1" applyFill="1" applyBorder="1" applyAlignment="1">
      <alignment horizontal="right" vertical="top" wrapText="1"/>
    </xf>
    <xf numFmtId="188" fontId="7" fillId="5" borderId="6" xfId="4" applyNumberFormat="1" applyFont="1" applyFill="1" applyBorder="1" applyAlignment="1">
      <alignment horizontal="right" vertical="top" wrapText="1"/>
    </xf>
    <xf numFmtId="3" fontId="7" fillId="5" borderId="7" xfId="4" applyNumberFormat="1" applyFont="1" applyFill="1" applyBorder="1" applyAlignment="1">
      <alignment horizontal="right" vertical="top" wrapText="1"/>
    </xf>
    <xf numFmtId="3" fontId="5" fillId="4" borderId="4" xfId="0" applyNumberFormat="1" applyFont="1" applyFill="1" applyBorder="1" applyAlignment="1">
      <alignment horizontal="right" vertical="top"/>
    </xf>
    <xf numFmtId="3" fontId="7" fillId="5" borderId="6" xfId="4" applyNumberFormat="1" applyFont="1" applyFill="1" applyBorder="1" applyAlignment="1">
      <alignment horizontal="center" vertical="top" wrapText="1"/>
    </xf>
    <xf numFmtId="3" fontId="5" fillId="4" borderId="5" xfId="6" applyNumberFormat="1" applyFont="1" applyFill="1" applyBorder="1" applyAlignment="1">
      <alignment horizontal="center" vertical="top" wrapText="1"/>
    </xf>
    <xf numFmtId="187" fontId="7" fillId="5" borderId="29" xfId="8" applyNumberFormat="1" applyFont="1" applyFill="1" applyBorder="1" applyAlignment="1">
      <alignment horizontal="right" vertical="top" wrapText="1"/>
    </xf>
    <xf numFmtId="187" fontId="7" fillId="4" borderId="4" xfId="8" applyNumberFormat="1" applyFont="1" applyFill="1" applyBorder="1" applyAlignment="1">
      <alignment horizontal="right" vertical="top" wrapText="1"/>
    </xf>
    <xf numFmtId="43" fontId="7" fillId="4" borderId="43" xfId="8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left" vertical="top" wrapText="1"/>
    </xf>
    <xf numFmtId="43" fontId="7" fillId="5" borderId="46" xfId="8" applyFont="1" applyFill="1" applyBorder="1" applyAlignment="1">
      <alignment horizontal="right" vertical="top" wrapText="1"/>
    </xf>
    <xf numFmtId="3" fontId="5" fillId="0" borderId="8" xfId="6" applyNumberFormat="1" applyFont="1" applyBorder="1" applyAlignment="1">
      <alignment horizontal="right" vertical="top" wrapText="1"/>
    </xf>
    <xf numFmtId="2" fontId="5" fillId="0" borderId="44" xfId="0" applyNumberFormat="1" applyFont="1" applyBorder="1" applyAlignment="1">
      <alignment horizontal="right" vertical="top" wrapText="1"/>
    </xf>
    <xf numFmtId="187" fontId="5" fillId="0" borderId="0" xfId="8" applyNumberFormat="1" applyFont="1" applyBorder="1" applyAlignment="1">
      <alignment horizontal="right" vertical="top" wrapText="1"/>
    </xf>
    <xf numFmtId="187" fontId="5" fillId="0" borderId="0" xfId="0" applyNumberFormat="1" applyFont="1" applyBorder="1" applyAlignment="1">
      <alignment horizontal="right" vertical="top"/>
    </xf>
    <xf numFmtId="43" fontId="5" fillId="0" borderId="44" xfId="8" applyFont="1" applyBorder="1" applyAlignment="1">
      <alignment horizontal="right" vertical="top" wrapText="1"/>
    </xf>
    <xf numFmtId="43" fontId="3" fillId="0" borderId="44" xfId="8" applyFont="1" applyBorder="1" applyAlignment="1">
      <alignment horizontal="right" vertical="top"/>
    </xf>
    <xf numFmtId="3" fontId="3" fillId="0" borderId="8" xfId="10" applyNumberFormat="1" applyFont="1" applyBorder="1" applyAlignment="1">
      <alignment vertical="top"/>
    </xf>
    <xf numFmtId="3" fontId="3" fillId="0" borderId="7" xfId="10" applyNumberFormat="1" applyFont="1" applyBorder="1" applyAlignment="1">
      <alignment vertical="top"/>
    </xf>
    <xf numFmtId="3" fontId="3" fillId="0" borderId="8" xfId="10" applyNumberFormat="1" applyFont="1" applyBorder="1" applyAlignment="1">
      <alignment horizontal="right" vertical="top"/>
    </xf>
    <xf numFmtId="187" fontId="3" fillId="0" borderId="0" xfId="8" applyNumberFormat="1" applyFont="1" applyBorder="1" applyAlignment="1">
      <alignment horizontal="right" vertical="top"/>
    </xf>
    <xf numFmtId="3" fontId="5" fillId="0" borderId="8" xfId="5" applyNumberFormat="1" applyFont="1" applyBorder="1" applyAlignment="1">
      <alignment horizontal="right" vertical="top" wrapText="1"/>
    </xf>
    <xf numFmtId="0" fontId="0" fillId="2" borderId="1" xfId="0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3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/>
    <xf numFmtId="0" fontId="6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5" borderId="3" xfId="0" applyFont="1" applyFill="1" applyBorder="1"/>
    <xf numFmtId="0" fontId="7" fillId="5" borderId="6" xfId="2" applyFont="1" applyFill="1" applyBorder="1" applyAlignment="1">
      <alignment horizontal="center" vertical="top" wrapText="1"/>
    </xf>
    <xf numFmtId="187" fontId="7" fillId="5" borderId="4" xfId="4" applyNumberFormat="1" applyFont="1" applyFill="1" applyBorder="1" applyAlignment="1">
      <alignment horizontal="right" vertical="top" wrapText="1"/>
    </xf>
    <xf numFmtId="0" fontId="7" fillId="5" borderId="52" xfId="3" applyFont="1" applyFill="1" applyBorder="1" applyAlignment="1">
      <alignment horizontal="right" vertical="top" wrapText="1"/>
    </xf>
    <xf numFmtId="187" fontId="7" fillId="5" borderId="4" xfId="4" applyNumberFormat="1" applyFont="1" applyFill="1" applyBorder="1" applyAlignment="1">
      <alignment horizontal="center" vertical="top" wrapText="1"/>
    </xf>
    <xf numFmtId="43" fontId="7" fillId="5" borderId="52" xfId="4" applyFont="1" applyFill="1" applyBorder="1" applyAlignment="1">
      <alignment horizontal="center" vertical="top" wrapText="1"/>
    </xf>
    <xf numFmtId="187" fontId="7" fillId="5" borderId="33" xfId="4" applyNumberFormat="1" applyFont="1" applyFill="1" applyBorder="1" applyAlignment="1">
      <alignment horizontal="center" vertical="top" wrapText="1"/>
    </xf>
    <xf numFmtId="43" fontId="7" fillId="5" borderId="52" xfId="4" applyFont="1" applyFill="1" applyBorder="1" applyAlignment="1">
      <alignment horizontal="right" vertical="top" wrapText="1"/>
    </xf>
    <xf numFmtId="43" fontId="7" fillId="5" borderId="53" xfId="4" applyFont="1" applyFill="1" applyBorder="1" applyAlignment="1">
      <alignment horizontal="right" vertical="top" wrapText="1"/>
    </xf>
    <xf numFmtId="0" fontId="10" fillId="4" borderId="1" xfId="0" applyFont="1" applyFill="1" applyBorder="1"/>
    <xf numFmtId="0" fontId="5" fillId="4" borderId="5" xfId="2" applyFont="1" applyFill="1" applyBorder="1" applyAlignment="1">
      <alignment horizontal="center" vertical="top" wrapText="1"/>
    </xf>
    <xf numFmtId="187" fontId="5" fillId="4" borderId="32" xfId="6" applyNumberFormat="1" applyFont="1" applyFill="1" applyBorder="1" applyAlignment="1">
      <alignment horizontal="right" vertical="top" wrapText="1"/>
    </xf>
    <xf numFmtId="0" fontId="5" fillId="4" borderId="52" xfId="5" applyFont="1" applyFill="1" applyBorder="1" applyAlignment="1">
      <alignment horizontal="right" vertical="top" wrapText="1"/>
    </xf>
    <xf numFmtId="187" fontId="5" fillId="4" borderId="32" xfId="6" applyNumberFormat="1" applyFont="1" applyFill="1" applyBorder="1" applyAlignment="1">
      <alignment horizontal="center" vertical="top" wrapText="1"/>
    </xf>
    <xf numFmtId="43" fontId="5" fillId="4" borderId="52" xfId="6" applyFont="1" applyFill="1" applyBorder="1" applyAlignment="1">
      <alignment horizontal="center" vertical="top" wrapText="1"/>
    </xf>
    <xf numFmtId="187" fontId="5" fillId="4" borderId="34" xfId="6" applyNumberFormat="1" applyFont="1" applyFill="1" applyBorder="1" applyAlignment="1">
      <alignment horizontal="center" vertical="top" wrapText="1"/>
    </xf>
    <xf numFmtId="187" fontId="7" fillId="4" borderId="32" xfId="6" applyNumberFormat="1" applyFont="1" applyFill="1" applyBorder="1" applyAlignment="1">
      <alignment horizontal="right" vertical="top" wrapText="1"/>
    </xf>
    <xf numFmtId="43" fontId="7" fillId="4" borderId="52" xfId="6" applyFont="1" applyFill="1" applyBorder="1" applyAlignment="1">
      <alignment horizontal="right" vertical="top" wrapText="1"/>
    </xf>
    <xf numFmtId="43" fontId="7" fillId="4" borderId="54" xfId="6" applyFont="1" applyFill="1" applyBorder="1" applyAlignment="1">
      <alignment horizontal="right" vertical="top" wrapText="1"/>
    </xf>
    <xf numFmtId="0" fontId="5" fillId="0" borderId="15" xfId="2" applyFont="1" applyBorder="1" applyAlignment="1">
      <alignment horizontal="justify" vertical="top" wrapText="1"/>
    </xf>
    <xf numFmtId="187" fontId="5" fillId="0" borderId="24" xfId="6" applyNumberFormat="1" applyFont="1" applyBorder="1" applyAlignment="1">
      <alignment horizontal="right" vertical="top" wrapText="1"/>
    </xf>
    <xf numFmtId="2" fontId="5" fillId="0" borderId="55" xfId="5" applyNumberFormat="1" applyFont="1" applyBorder="1" applyAlignment="1">
      <alignment horizontal="right" vertical="top" wrapText="1"/>
    </xf>
    <xf numFmtId="187" fontId="5" fillId="0" borderId="39" xfId="6" applyNumberFormat="1" applyFont="1" applyBorder="1" applyAlignment="1">
      <alignment horizontal="center" vertical="top" wrapText="1"/>
    </xf>
    <xf numFmtId="0" fontId="5" fillId="0" borderId="55" xfId="5" applyFont="1" applyBorder="1" applyAlignment="1">
      <alignment horizontal="right" vertical="top" wrapText="1"/>
    </xf>
    <xf numFmtId="43" fontId="5" fillId="0" borderId="55" xfId="6" applyFont="1" applyBorder="1" applyAlignment="1">
      <alignment horizontal="right" vertical="top" wrapText="1"/>
    </xf>
    <xf numFmtId="0" fontId="5" fillId="0" borderId="14" xfId="2" applyFont="1" applyBorder="1" applyAlignment="1">
      <alignment horizontal="justify" vertical="top" wrapText="1"/>
    </xf>
    <xf numFmtId="187" fontId="5" fillId="0" borderId="21" xfId="6" applyNumberFormat="1" applyFont="1" applyBorder="1" applyAlignment="1">
      <alignment horizontal="right" vertical="top" wrapText="1"/>
    </xf>
    <xf numFmtId="2" fontId="5" fillId="0" borderId="56" xfId="5" applyNumberFormat="1" applyFont="1" applyBorder="1" applyAlignment="1">
      <alignment horizontal="right" vertical="top" wrapText="1"/>
    </xf>
    <xf numFmtId="187" fontId="5" fillId="0" borderId="22" xfId="6" applyNumberFormat="1" applyFont="1" applyBorder="1" applyAlignment="1">
      <alignment horizontal="center" vertical="top" wrapText="1"/>
    </xf>
    <xf numFmtId="0" fontId="5" fillId="0" borderId="56" xfId="5" applyFont="1" applyBorder="1" applyAlignment="1">
      <alignment horizontal="right" vertical="top" wrapText="1"/>
    </xf>
    <xf numFmtId="43" fontId="5" fillId="0" borderId="56" xfId="6" applyFont="1" applyBorder="1" applyAlignment="1">
      <alignment horizontal="right" vertical="top" wrapText="1"/>
    </xf>
    <xf numFmtId="187" fontId="5" fillId="0" borderId="21" xfId="6" applyNumberFormat="1" applyFont="1" applyBorder="1" applyAlignment="1">
      <alignment vertical="top"/>
    </xf>
    <xf numFmtId="0" fontId="5" fillId="0" borderId="26" xfId="2" applyFont="1" applyBorder="1" applyAlignment="1">
      <alignment horizontal="justify" vertical="top" wrapText="1"/>
    </xf>
    <xf numFmtId="187" fontId="5" fillId="0" borderId="27" xfId="6" applyNumberFormat="1" applyFont="1" applyBorder="1" applyAlignment="1">
      <alignment horizontal="right" vertical="top" wrapText="1"/>
    </xf>
    <xf numFmtId="2" fontId="5" fillId="0" borderId="57" xfId="5" applyNumberFormat="1" applyFont="1" applyBorder="1" applyAlignment="1">
      <alignment horizontal="right" vertical="top" wrapText="1"/>
    </xf>
    <xf numFmtId="187" fontId="5" fillId="0" borderId="37" xfId="6" applyNumberFormat="1" applyFont="1" applyBorder="1" applyAlignment="1">
      <alignment horizontal="center" vertical="top" wrapText="1"/>
    </xf>
    <xf numFmtId="0" fontId="5" fillId="0" borderId="57" xfId="5" applyFont="1" applyBorder="1" applyAlignment="1">
      <alignment horizontal="right" vertical="top" wrapText="1"/>
    </xf>
    <xf numFmtId="43" fontId="5" fillId="0" borderId="57" xfId="6" applyFont="1" applyBorder="1" applyAlignment="1">
      <alignment horizontal="right" vertical="top" wrapText="1"/>
    </xf>
    <xf numFmtId="0" fontId="5" fillId="0" borderId="15" xfId="11" applyFont="1" applyBorder="1" applyAlignment="1">
      <alignment horizontal="justify" vertical="top" wrapText="1"/>
    </xf>
    <xf numFmtId="187" fontId="5" fillId="0" borderId="24" xfId="10" applyNumberFormat="1" applyFont="1" applyBorder="1" applyAlignment="1">
      <alignment horizontal="right" vertical="top" wrapText="1"/>
    </xf>
    <xf numFmtId="2" fontId="5" fillId="0" borderId="55" xfId="9" applyNumberFormat="1" applyFont="1" applyBorder="1" applyAlignment="1">
      <alignment horizontal="right" vertical="top" wrapText="1"/>
    </xf>
    <xf numFmtId="187" fontId="5" fillId="0" borderId="39" xfId="10" applyNumberFormat="1" applyFont="1" applyBorder="1" applyAlignment="1">
      <alignment horizontal="center" vertical="top" wrapText="1"/>
    </xf>
    <xf numFmtId="0" fontId="5" fillId="0" borderId="55" xfId="9" applyFont="1" applyBorder="1" applyAlignment="1">
      <alignment horizontal="right" vertical="top" wrapText="1"/>
    </xf>
    <xf numFmtId="43" fontId="3" fillId="0" borderId="55" xfId="10" applyFont="1" applyBorder="1" applyAlignment="1">
      <alignment horizontal="right" vertical="top"/>
    </xf>
    <xf numFmtId="187" fontId="5" fillId="0" borderId="27" xfId="6" applyNumberFormat="1" applyFont="1" applyBorder="1" applyAlignment="1">
      <alignment vertical="top"/>
    </xf>
    <xf numFmtId="0" fontId="5" fillId="0" borderId="15" xfId="11" applyFont="1" applyBorder="1" applyAlignment="1">
      <alignment vertical="top" wrapText="1"/>
    </xf>
    <xf numFmtId="43" fontId="5" fillId="0" borderId="55" xfId="10" applyFont="1" applyBorder="1" applyAlignment="1">
      <alignment horizontal="right" vertical="top" wrapText="1"/>
    </xf>
    <xf numFmtId="0" fontId="5" fillId="0" borderId="14" xfId="11" applyFont="1" applyBorder="1" applyAlignment="1">
      <alignment horizontal="justify" vertical="top" wrapText="1"/>
    </xf>
    <xf numFmtId="187" fontId="5" fillId="0" borderId="21" xfId="10" applyNumberFormat="1" applyFont="1" applyBorder="1" applyAlignment="1">
      <alignment horizontal="right" vertical="top" wrapText="1"/>
    </xf>
    <xf numFmtId="2" fontId="5" fillId="0" borderId="56" xfId="9" applyNumberFormat="1" applyFont="1" applyBorder="1" applyAlignment="1">
      <alignment horizontal="right" vertical="top" wrapText="1"/>
    </xf>
    <xf numFmtId="187" fontId="5" fillId="0" borderId="22" xfId="10" applyNumberFormat="1" applyFont="1" applyBorder="1" applyAlignment="1">
      <alignment horizontal="center" vertical="top" wrapText="1"/>
    </xf>
    <xf numFmtId="0" fontId="5" fillId="0" borderId="56" xfId="9" applyFont="1" applyBorder="1" applyAlignment="1">
      <alignment horizontal="right" vertical="top" wrapText="1"/>
    </xf>
    <xf numFmtId="43" fontId="5" fillId="0" borderId="56" xfId="10" applyFont="1" applyBorder="1" applyAlignment="1">
      <alignment horizontal="right" vertical="top" wrapText="1"/>
    </xf>
    <xf numFmtId="187" fontId="5" fillId="0" borderId="21" xfId="10" applyNumberFormat="1" applyFont="1" applyBorder="1" applyAlignment="1">
      <alignment vertical="top" wrapText="1"/>
    </xf>
    <xf numFmtId="43" fontId="5" fillId="0" borderId="56" xfId="10" applyFont="1" applyBorder="1" applyAlignment="1">
      <alignment vertical="top"/>
    </xf>
    <xf numFmtId="43" fontId="3" fillId="0" borderId="56" xfId="10" applyFont="1" applyBorder="1" applyAlignment="1">
      <alignment horizontal="right" vertical="top"/>
    </xf>
    <xf numFmtId="0" fontId="5" fillId="0" borderId="26" xfId="11" applyFont="1" applyBorder="1" applyAlignment="1">
      <alignment horizontal="justify" vertical="top" wrapText="1"/>
    </xf>
    <xf numFmtId="187" fontId="5" fillId="0" borderId="27" xfId="10" applyNumberFormat="1" applyFont="1" applyBorder="1" applyAlignment="1">
      <alignment horizontal="right" vertical="top" wrapText="1"/>
    </xf>
    <xf numFmtId="2" fontId="5" fillId="0" borderId="57" xfId="9" applyNumberFormat="1" applyFont="1" applyBorder="1" applyAlignment="1">
      <alignment horizontal="right" vertical="top" wrapText="1"/>
    </xf>
    <xf numFmtId="187" fontId="5" fillId="0" borderId="37" xfId="10" applyNumberFormat="1" applyFont="1" applyBorder="1" applyAlignment="1">
      <alignment horizontal="center" vertical="top" wrapText="1"/>
    </xf>
    <xf numFmtId="0" fontId="5" fillId="0" borderId="57" xfId="9" applyFont="1" applyBorder="1" applyAlignment="1">
      <alignment horizontal="right" vertical="top" wrapText="1"/>
    </xf>
    <xf numFmtId="43" fontId="5" fillId="0" borderId="57" xfId="10" applyFont="1" applyBorder="1" applyAlignment="1">
      <alignment horizontal="right" vertical="top" wrapText="1"/>
    </xf>
    <xf numFmtId="0" fontId="5" fillId="0" borderId="8" xfId="11" applyFont="1" applyBorder="1" applyAlignment="1">
      <alignment horizontal="justify" vertical="top" wrapText="1"/>
    </xf>
    <xf numFmtId="187" fontId="5" fillId="0" borderId="58" xfId="10" applyNumberFormat="1" applyFont="1" applyBorder="1" applyAlignment="1">
      <alignment horizontal="right" vertical="top" wrapText="1"/>
    </xf>
    <xf numFmtId="2" fontId="5" fillId="0" borderId="53" xfId="9" applyNumberFormat="1" applyFont="1" applyBorder="1" applyAlignment="1">
      <alignment horizontal="right" vertical="top" wrapText="1"/>
    </xf>
    <xf numFmtId="187" fontId="5" fillId="0" borderId="0" xfId="10" applyNumberFormat="1" applyFont="1" applyBorder="1" applyAlignment="1">
      <alignment horizontal="center" vertical="top" wrapText="1"/>
    </xf>
    <xf numFmtId="0" fontId="5" fillId="0" borderId="53" xfId="9" applyFont="1" applyBorder="1" applyAlignment="1">
      <alignment horizontal="right" vertical="top" wrapText="1"/>
    </xf>
    <xf numFmtId="43" fontId="5" fillId="0" borderId="53" xfId="10" applyFont="1" applyBorder="1" applyAlignment="1">
      <alignment horizontal="right" vertical="top" wrapText="1"/>
    </xf>
    <xf numFmtId="43" fontId="5" fillId="0" borderId="56" xfId="10" applyFont="1" applyBorder="1" applyAlignment="1">
      <alignment vertical="top" wrapText="1"/>
    </xf>
    <xf numFmtId="187" fontId="5" fillId="0" borderId="24" xfId="9" applyNumberFormat="1" applyFont="1" applyBorder="1" applyAlignment="1">
      <alignment vertical="top"/>
    </xf>
    <xf numFmtId="187" fontId="5" fillId="0" borderId="58" xfId="10" applyNumberFormat="1" applyFont="1" applyBorder="1" applyAlignment="1">
      <alignment horizontal="right" vertical="top"/>
    </xf>
    <xf numFmtId="187" fontId="5" fillId="0" borderId="21" xfId="10" applyNumberFormat="1" applyFont="1" applyBorder="1" applyAlignment="1">
      <alignment horizontal="right" vertical="top"/>
    </xf>
    <xf numFmtId="43" fontId="5" fillId="0" borderId="57" xfId="10" applyFont="1" applyBorder="1" applyAlignment="1">
      <alignment vertical="top"/>
    </xf>
    <xf numFmtId="0" fontId="5" fillId="0" borderId="0" xfId="9" applyFont="1" applyAlignment="1">
      <alignment vertical="top"/>
    </xf>
    <xf numFmtId="187" fontId="5" fillId="0" borderId="58" xfId="10" applyNumberFormat="1" applyFont="1" applyBorder="1" applyAlignment="1">
      <alignment vertical="top"/>
    </xf>
    <xf numFmtId="43" fontId="3" fillId="0" borderId="56" xfId="10" applyFont="1" applyBorder="1" applyAlignment="1">
      <alignment vertical="top"/>
    </xf>
    <xf numFmtId="0" fontId="5" fillId="0" borderId="14" xfId="11" applyFont="1" applyBorder="1" applyAlignment="1">
      <alignment vertical="top" wrapText="1"/>
    </xf>
    <xf numFmtId="0" fontId="5" fillId="0" borderId="26" xfId="11" applyFont="1" applyBorder="1" applyAlignment="1">
      <alignment vertical="top" wrapText="1"/>
    </xf>
    <xf numFmtId="0" fontId="5" fillId="0" borderId="16" xfId="11" applyFont="1" applyBorder="1" applyAlignment="1">
      <alignment vertical="top" wrapText="1"/>
    </xf>
    <xf numFmtId="187" fontId="5" fillId="0" borderId="23" xfId="10" applyNumberFormat="1" applyFont="1" applyBorder="1" applyAlignment="1">
      <alignment horizontal="right" vertical="top" wrapText="1"/>
    </xf>
    <xf numFmtId="2" fontId="5" fillId="0" borderId="59" xfId="9" applyNumberFormat="1" applyFont="1" applyBorder="1" applyAlignment="1">
      <alignment horizontal="right" vertical="top" wrapText="1"/>
    </xf>
    <xf numFmtId="187" fontId="5" fillId="0" borderId="31" xfId="10" applyNumberFormat="1" applyFont="1" applyBorder="1" applyAlignment="1">
      <alignment horizontal="right" vertical="top" wrapText="1"/>
    </xf>
    <xf numFmtId="187" fontId="5" fillId="0" borderId="31" xfId="10" applyNumberFormat="1" applyFont="1" applyBorder="1" applyAlignment="1">
      <alignment horizontal="center" vertical="top" wrapText="1"/>
    </xf>
    <xf numFmtId="0" fontId="5" fillId="0" borderId="59" xfId="9" applyFont="1" applyBorder="1" applyAlignment="1">
      <alignment horizontal="right" vertical="top" wrapText="1"/>
    </xf>
    <xf numFmtId="187" fontId="5" fillId="0" borderId="23" xfId="10" applyNumberFormat="1" applyFont="1" applyBorder="1" applyAlignment="1">
      <alignment vertical="top"/>
    </xf>
    <xf numFmtId="43" fontId="5" fillId="0" borderId="59" xfId="10" applyFont="1" applyBorder="1" applyAlignment="1">
      <alignment vertical="top"/>
    </xf>
    <xf numFmtId="0" fontId="6" fillId="5" borderId="9" xfId="0" applyFont="1" applyFill="1" applyBorder="1" applyAlignment="1">
      <alignment horizontal="right"/>
    </xf>
    <xf numFmtId="187" fontId="7" fillId="5" borderId="29" xfId="0" applyNumberFormat="1" applyFont="1" applyFill="1" applyBorder="1" applyAlignment="1">
      <alignment horizontal="center" vertical="top" wrapText="1"/>
    </xf>
    <xf numFmtId="0" fontId="7" fillId="5" borderId="60" xfId="0" applyFont="1" applyFill="1" applyBorder="1" applyAlignment="1">
      <alignment horizontal="center" vertical="top" wrapText="1"/>
    </xf>
    <xf numFmtId="187" fontId="5" fillId="5" borderId="29" xfId="0" applyNumberFormat="1" applyFont="1" applyFill="1" applyBorder="1" applyAlignment="1">
      <alignment horizontal="right" vertical="top" wrapText="1"/>
    </xf>
    <xf numFmtId="0" fontId="5" fillId="5" borderId="60" xfId="0" applyFont="1" applyFill="1" applyBorder="1" applyAlignment="1">
      <alignment horizontal="right" vertical="top" wrapText="1"/>
    </xf>
    <xf numFmtId="43" fontId="7" fillId="5" borderId="60" xfId="8" applyNumberFormat="1" applyFont="1" applyFill="1" applyBorder="1" applyAlignment="1">
      <alignment horizontal="right" vertical="top" wrapText="1"/>
    </xf>
    <xf numFmtId="187" fontId="7" fillId="4" borderId="4" xfId="0" applyNumberFormat="1" applyFont="1" applyFill="1" applyBorder="1" applyAlignment="1">
      <alignment horizontal="center" vertical="top" wrapText="1"/>
    </xf>
    <xf numFmtId="0" fontId="7" fillId="4" borderId="54" xfId="0" applyFont="1" applyFill="1" applyBorder="1" applyAlignment="1">
      <alignment horizontal="center" vertical="top" wrapText="1"/>
    </xf>
    <xf numFmtId="187" fontId="5" fillId="4" borderId="4" xfId="0" applyNumberFormat="1" applyFont="1" applyFill="1" applyBorder="1" applyAlignment="1">
      <alignment horizontal="right" vertical="top" wrapText="1"/>
    </xf>
    <xf numFmtId="0" fontId="5" fillId="4" borderId="54" xfId="0" applyFont="1" applyFill="1" applyBorder="1" applyAlignment="1">
      <alignment horizontal="right" vertical="top" wrapText="1"/>
    </xf>
    <xf numFmtId="0" fontId="7" fillId="4" borderId="4" xfId="0" applyFont="1" applyFill="1" applyBorder="1" applyAlignment="1">
      <alignment horizontal="right" vertical="top" wrapText="1"/>
    </xf>
    <xf numFmtId="43" fontId="7" fillId="4" borderId="54" xfId="8" applyFont="1" applyFill="1" applyBorder="1" applyAlignment="1">
      <alignment horizontal="right" vertical="top" wrapText="1"/>
    </xf>
    <xf numFmtId="187" fontId="3" fillId="0" borderId="24" xfId="0" applyNumberFormat="1" applyFont="1" applyBorder="1" applyAlignment="1">
      <alignment horizontal="right" vertical="top"/>
    </xf>
    <xf numFmtId="43" fontId="5" fillId="0" borderId="55" xfId="8" applyNumberFormat="1" applyFont="1" applyBorder="1" applyAlignment="1">
      <alignment horizontal="right" vertical="top" wrapText="1"/>
    </xf>
    <xf numFmtId="43" fontId="5" fillId="0" borderId="55" xfId="8" applyFont="1" applyBorder="1" applyAlignment="1">
      <alignment horizontal="right" vertical="top" wrapText="1"/>
    </xf>
    <xf numFmtId="187" fontId="3" fillId="0" borderId="21" xfId="0" applyNumberFormat="1" applyFont="1" applyBorder="1" applyAlignment="1">
      <alignment horizontal="right" vertical="top"/>
    </xf>
    <xf numFmtId="43" fontId="5" fillId="0" borderId="56" xfId="8" applyNumberFormat="1" applyFont="1" applyBorder="1" applyAlignment="1">
      <alignment horizontal="right" vertical="top" wrapText="1"/>
    </xf>
    <xf numFmtId="43" fontId="5" fillId="0" borderId="56" xfId="8" applyFont="1" applyBorder="1" applyAlignment="1">
      <alignment horizontal="right" vertical="top" wrapText="1"/>
    </xf>
    <xf numFmtId="187" fontId="5" fillId="0" borderId="21" xfId="8" applyNumberFormat="1" applyFont="1" applyBorder="1" applyAlignment="1">
      <alignment horizontal="right" vertical="top"/>
    </xf>
    <xf numFmtId="187" fontId="3" fillId="0" borderId="27" xfId="0" applyNumberFormat="1" applyFont="1" applyBorder="1" applyAlignment="1">
      <alignment horizontal="right" vertical="top"/>
    </xf>
    <xf numFmtId="43" fontId="5" fillId="0" borderId="57" xfId="8" applyNumberFormat="1" applyFont="1" applyBorder="1" applyAlignment="1">
      <alignment horizontal="right" vertical="top" wrapText="1"/>
    </xf>
    <xf numFmtId="43" fontId="5" fillId="0" borderId="57" xfId="8" applyFont="1" applyBorder="1" applyAlignment="1">
      <alignment horizontal="right" vertical="top" wrapText="1"/>
    </xf>
    <xf numFmtId="0" fontId="3" fillId="2" borderId="3" xfId="0" applyFont="1" applyFill="1" applyBorder="1"/>
    <xf numFmtId="43" fontId="3" fillId="0" borderId="55" xfId="0" applyNumberFormat="1" applyFont="1" applyBorder="1" applyAlignment="1">
      <alignment horizontal="right" vertical="top"/>
    </xf>
    <xf numFmtId="43" fontId="3" fillId="0" borderId="55" xfId="8" applyFont="1" applyBorder="1" applyAlignment="1">
      <alignment horizontal="right" vertical="top"/>
    </xf>
    <xf numFmtId="187" fontId="5" fillId="0" borderId="27" xfId="8" applyNumberFormat="1" applyFont="1" applyBorder="1" applyAlignment="1">
      <alignment horizontal="right" vertical="top"/>
    </xf>
    <xf numFmtId="43" fontId="5" fillId="0" borderId="56" xfId="0" applyNumberFormat="1" applyFont="1" applyBorder="1" applyAlignment="1">
      <alignment horizontal="right" vertical="top"/>
    </xf>
    <xf numFmtId="43" fontId="5" fillId="0" borderId="56" xfId="8" applyFont="1" applyBorder="1" applyAlignment="1">
      <alignment horizontal="right" vertical="top"/>
    </xf>
    <xf numFmtId="43" fontId="3" fillId="0" borderId="56" xfId="0" applyNumberFormat="1" applyFont="1" applyBorder="1" applyAlignment="1">
      <alignment horizontal="right" vertical="top"/>
    </xf>
    <xf numFmtId="43" fontId="3" fillId="0" borderId="56" xfId="8" applyFont="1" applyBorder="1" applyAlignment="1">
      <alignment horizontal="right" vertical="top"/>
    </xf>
    <xf numFmtId="187" fontId="5" fillId="0" borderId="58" xfId="0" applyNumberFormat="1" applyFont="1" applyBorder="1" applyAlignment="1">
      <alignment horizontal="right" vertical="top"/>
    </xf>
    <xf numFmtId="43" fontId="5" fillId="0" borderId="53" xfId="8" applyNumberFormat="1" applyFont="1" applyBorder="1" applyAlignment="1">
      <alignment horizontal="right" vertical="top" wrapText="1"/>
    </xf>
    <xf numFmtId="43" fontId="5" fillId="0" borderId="53" xfId="8" applyFont="1" applyBorder="1" applyAlignment="1">
      <alignment horizontal="right" vertical="top" wrapText="1"/>
    </xf>
    <xf numFmtId="43" fontId="5" fillId="0" borderId="57" xfId="8" applyNumberFormat="1" applyFont="1" applyBorder="1" applyAlignment="1">
      <alignment horizontal="right" vertical="top"/>
    </xf>
    <xf numFmtId="43" fontId="5" fillId="0" borderId="57" xfId="8" applyFont="1" applyBorder="1" applyAlignment="1">
      <alignment horizontal="right" vertical="top"/>
    </xf>
    <xf numFmtId="43" fontId="5" fillId="0" borderId="56" xfId="8" applyNumberFormat="1" applyFont="1" applyBorder="1" applyAlignment="1">
      <alignment horizontal="right" vertical="top"/>
    </xf>
    <xf numFmtId="187" fontId="5" fillId="0" borderId="58" xfId="8" applyNumberFormat="1" applyFont="1" applyBorder="1" applyAlignment="1">
      <alignment horizontal="right" vertical="top" wrapText="1"/>
    </xf>
    <xf numFmtId="187" fontId="5" fillId="0" borderId="24" xfId="8" applyNumberFormat="1" applyFont="1" applyBorder="1" applyAlignment="1">
      <alignment horizontal="right" vertical="top"/>
    </xf>
    <xf numFmtId="0" fontId="5" fillId="0" borderId="14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187" fontId="3" fillId="0" borderId="58" xfId="0" applyNumberFormat="1" applyFont="1" applyBorder="1" applyAlignment="1">
      <alignment horizontal="right" vertical="top"/>
    </xf>
    <xf numFmtId="43" fontId="5" fillId="0" borderId="53" xfId="8" applyFont="1" applyBorder="1" applyAlignment="1">
      <alignment horizontal="right" vertical="top"/>
    </xf>
    <xf numFmtId="0" fontId="5" fillId="0" borderId="16" xfId="0" applyFont="1" applyBorder="1" applyAlignment="1">
      <alignment vertical="top" wrapText="1"/>
    </xf>
    <xf numFmtId="43" fontId="5" fillId="0" borderId="59" xfId="8" applyNumberFormat="1" applyFont="1" applyBorder="1" applyAlignment="1">
      <alignment horizontal="right" vertical="top" wrapText="1"/>
    </xf>
    <xf numFmtId="187" fontId="5" fillId="0" borderId="23" xfId="8" applyNumberFormat="1" applyFont="1" applyBorder="1" applyAlignment="1">
      <alignment horizontal="right" vertical="top"/>
    </xf>
    <xf numFmtId="43" fontId="5" fillId="0" borderId="59" xfId="8" applyFont="1" applyBorder="1" applyAlignment="1">
      <alignment horizontal="right" vertical="top"/>
    </xf>
    <xf numFmtId="0" fontId="11" fillId="0" borderId="19" xfId="0" applyFont="1" applyBorder="1" applyAlignment="1"/>
    <xf numFmtId="187" fontId="5" fillId="0" borderId="24" xfId="8" applyNumberFormat="1" applyFont="1" applyBorder="1" applyAlignment="1">
      <alignment vertical="top"/>
    </xf>
    <xf numFmtId="43" fontId="5" fillId="0" borderId="49" xfId="0" applyNumberFormat="1" applyFont="1" applyBorder="1" applyAlignment="1">
      <alignment vertical="top"/>
    </xf>
    <xf numFmtId="0" fontId="5" fillId="0" borderId="24" xfId="0" applyFont="1" applyBorder="1" applyAlignment="1">
      <alignment horizontal="right" vertical="top"/>
    </xf>
    <xf numFmtId="0" fontId="5" fillId="0" borderId="49" xfId="0" applyFont="1" applyBorder="1" applyAlignment="1">
      <alignment horizontal="right" vertical="top"/>
    </xf>
    <xf numFmtId="187" fontId="5" fillId="0" borderId="58" xfId="8" applyNumberFormat="1" applyFont="1" applyBorder="1" applyAlignment="1">
      <alignment vertical="top"/>
    </xf>
    <xf numFmtId="43" fontId="5" fillId="0" borderId="44" xfId="0" applyNumberFormat="1" applyFont="1" applyBorder="1" applyAlignment="1">
      <alignment vertical="top"/>
    </xf>
    <xf numFmtId="0" fontId="5" fillId="0" borderId="58" xfId="0" applyFont="1" applyBorder="1" applyAlignment="1">
      <alignment horizontal="right" vertical="top"/>
    </xf>
    <xf numFmtId="0" fontId="5" fillId="0" borderId="44" xfId="0" applyFont="1" applyBorder="1" applyAlignment="1">
      <alignment horizontal="right" vertical="top"/>
    </xf>
    <xf numFmtId="187" fontId="5" fillId="0" borderId="58" xfId="8" applyNumberFormat="1" applyFont="1" applyBorder="1" applyAlignment="1">
      <alignment horizontal="right" vertical="top"/>
    </xf>
    <xf numFmtId="187" fontId="5" fillId="0" borderId="21" xfId="8" applyNumberFormat="1" applyFont="1" applyBorder="1" applyAlignment="1">
      <alignment vertical="top"/>
    </xf>
    <xf numFmtId="43" fontId="5" fillId="0" borderId="41" xfId="0" applyNumberFormat="1" applyFont="1" applyBorder="1" applyAlignment="1">
      <alignment vertical="top"/>
    </xf>
    <xf numFmtId="0" fontId="5" fillId="0" borderId="21" xfId="0" applyFont="1" applyBorder="1" applyAlignment="1">
      <alignment horizontal="right" vertical="top"/>
    </xf>
    <xf numFmtId="0" fontId="5" fillId="0" borderId="41" xfId="0" applyFont="1" applyBorder="1" applyAlignment="1">
      <alignment horizontal="right" vertical="top"/>
    </xf>
    <xf numFmtId="0" fontId="7" fillId="2" borderId="6" xfId="0" applyFont="1" applyFill="1" applyBorder="1" applyAlignment="1">
      <alignment horizontal="center" vertical="top" wrapText="1"/>
    </xf>
    <xf numFmtId="187" fontId="5" fillId="0" borderId="27" xfId="8" applyNumberFormat="1" applyFont="1" applyBorder="1" applyAlignment="1">
      <alignment vertical="top"/>
    </xf>
    <xf numFmtId="43" fontId="5" fillId="0" borderId="48" xfId="0" applyNumberFormat="1" applyFont="1" applyBorder="1" applyAlignment="1">
      <alignment vertical="top"/>
    </xf>
    <xf numFmtId="0" fontId="5" fillId="0" borderId="27" xfId="0" applyFont="1" applyBorder="1" applyAlignment="1">
      <alignment horizontal="right" vertical="top"/>
    </xf>
    <xf numFmtId="0" fontId="5" fillId="0" borderId="48" xfId="0" applyFont="1" applyBorder="1" applyAlignment="1">
      <alignment horizontal="right" vertical="top"/>
    </xf>
    <xf numFmtId="187" fontId="5" fillId="0" borderId="21" xfId="8" applyNumberFormat="1" applyFont="1" applyBorder="1" applyAlignment="1">
      <alignment vertical="top" wrapText="1"/>
    </xf>
    <xf numFmtId="0" fontId="5" fillId="0" borderId="22" xfId="0" applyFont="1" applyBorder="1" applyAlignment="1">
      <alignment horizontal="right" vertical="top"/>
    </xf>
    <xf numFmtId="187" fontId="5" fillId="0" borderId="58" xfId="8" applyNumberFormat="1" applyFont="1" applyFill="1" applyBorder="1" applyAlignment="1">
      <alignment vertical="top" wrapText="1"/>
    </xf>
    <xf numFmtId="43" fontId="5" fillId="0" borderId="44" xfId="0" applyNumberFormat="1" applyFont="1" applyFill="1" applyBorder="1" applyAlignment="1">
      <alignment vertical="top"/>
    </xf>
    <xf numFmtId="187" fontId="5" fillId="0" borderId="58" xfId="8" applyNumberFormat="1" applyFont="1" applyBorder="1" applyAlignment="1">
      <alignment vertical="top" wrapText="1"/>
    </xf>
    <xf numFmtId="0" fontId="5" fillId="0" borderId="10" xfId="0" applyFont="1" applyBorder="1" applyAlignment="1">
      <alignment horizontal="justify" vertical="top" wrapText="1"/>
    </xf>
    <xf numFmtId="187" fontId="5" fillId="0" borderId="24" xfId="8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187" fontId="5" fillId="0" borderId="24" xfId="8" applyNumberFormat="1" applyFont="1" applyBorder="1" applyAlignment="1">
      <alignment vertical="top" wrapText="1"/>
    </xf>
    <xf numFmtId="43" fontId="5" fillId="0" borderId="49" xfId="0" applyNumberFormat="1" applyFont="1" applyBorder="1" applyAlignment="1">
      <alignment vertical="top" wrapText="1"/>
    </xf>
    <xf numFmtId="187" fontId="5" fillId="0" borderId="39" xfId="8" applyNumberFormat="1" applyFont="1" applyBorder="1" applyAlignment="1">
      <alignment vertical="top"/>
    </xf>
    <xf numFmtId="187" fontId="5" fillId="0" borderId="37" xfId="8" applyNumberFormat="1" applyFont="1" applyBorder="1" applyAlignment="1">
      <alignment vertical="top" wrapText="1"/>
    </xf>
    <xf numFmtId="43" fontId="5" fillId="0" borderId="48" xfId="0" applyNumberFormat="1" applyFont="1" applyBorder="1" applyAlignment="1">
      <alignment vertical="top" wrapText="1"/>
    </xf>
    <xf numFmtId="187" fontId="5" fillId="0" borderId="27" xfId="8" applyNumberFormat="1" applyFont="1" applyBorder="1" applyAlignment="1">
      <alignment vertical="top" wrapText="1"/>
    </xf>
    <xf numFmtId="187" fontId="5" fillId="0" borderId="0" xfId="8" applyNumberFormat="1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187" fontId="5" fillId="0" borderId="22" xfId="8" applyNumberFormat="1" applyFont="1" applyBorder="1" applyAlignment="1">
      <alignment vertical="top"/>
    </xf>
    <xf numFmtId="187" fontId="5" fillId="0" borderId="0" xfId="8" applyNumberFormat="1" applyFont="1" applyBorder="1" applyAlignment="1">
      <alignment horizontal="right" vertical="top"/>
    </xf>
    <xf numFmtId="187" fontId="5" fillId="0" borderId="22" xfId="8" applyNumberFormat="1" applyFont="1" applyBorder="1" applyAlignment="1">
      <alignment vertical="top" wrapText="1"/>
    </xf>
    <xf numFmtId="43" fontId="5" fillId="0" borderId="41" xfId="0" applyNumberFormat="1" applyFont="1" applyBorder="1" applyAlignment="1">
      <alignment vertical="top" wrapText="1"/>
    </xf>
    <xf numFmtId="0" fontId="5" fillId="0" borderId="39" xfId="0" applyFont="1" applyBorder="1" applyAlignment="1">
      <alignment horizontal="right" vertical="top"/>
    </xf>
    <xf numFmtId="0" fontId="5" fillId="0" borderId="2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187" fontId="5" fillId="0" borderId="34" xfId="8" applyNumberFormat="1" applyFont="1" applyBorder="1" applyAlignment="1">
      <alignment vertical="top"/>
    </xf>
    <xf numFmtId="43" fontId="5" fillId="0" borderId="63" xfId="0" applyNumberFormat="1" applyFont="1" applyBorder="1" applyAlignment="1">
      <alignment vertical="top"/>
    </xf>
    <xf numFmtId="187" fontId="5" fillId="0" borderId="23" xfId="8" applyNumberFormat="1" applyFont="1" applyBorder="1" applyAlignment="1">
      <alignment vertical="top"/>
    </xf>
    <xf numFmtId="187" fontId="5" fillId="0" borderId="32" xfId="8" applyNumberFormat="1" applyFont="1" applyBorder="1" applyAlignment="1">
      <alignment vertical="top"/>
    </xf>
    <xf numFmtId="43" fontId="5" fillId="0" borderId="42" xfId="0" applyNumberFormat="1" applyFont="1" applyBorder="1" applyAlignment="1">
      <alignment vertical="top"/>
    </xf>
    <xf numFmtId="0" fontId="5" fillId="0" borderId="32" xfId="0" applyFont="1" applyBorder="1" applyAlignment="1">
      <alignment horizontal="right" vertical="top"/>
    </xf>
    <xf numFmtId="0" fontId="5" fillId="0" borderId="63" xfId="0" applyFont="1" applyBorder="1" applyAlignment="1">
      <alignment horizontal="right" vertical="top"/>
    </xf>
    <xf numFmtId="3" fontId="5" fillId="0" borderId="30" xfId="10" applyNumberFormat="1" applyFont="1" applyBorder="1" applyAlignment="1">
      <alignment vertical="top"/>
    </xf>
    <xf numFmtId="187" fontId="5" fillId="0" borderId="32" xfId="8" applyNumberFormat="1" applyFont="1" applyBorder="1" applyAlignment="1">
      <alignment horizontal="right" vertical="top"/>
    </xf>
    <xf numFmtId="0" fontId="5" fillId="0" borderId="42" xfId="0" applyFont="1" applyBorder="1" applyAlignment="1">
      <alignment horizontal="right" vertical="top"/>
    </xf>
    <xf numFmtId="0" fontId="13" fillId="0" borderId="0" xfId="0" applyFont="1"/>
    <xf numFmtId="0" fontId="8" fillId="0" borderId="0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5" borderId="62" xfId="0" applyFont="1" applyFill="1" applyBorder="1"/>
    <xf numFmtId="0" fontId="5" fillId="5" borderId="0" xfId="0" applyFont="1" applyFill="1" applyBorder="1" applyAlignment="1">
      <alignment horizontal="left" vertical="top" wrapText="1"/>
    </xf>
    <xf numFmtId="3" fontId="7" fillId="5" borderId="29" xfId="0" applyNumberFormat="1" applyFont="1" applyFill="1" applyBorder="1" applyAlignment="1">
      <alignment horizontal="right" vertical="top"/>
    </xf>
    <xf numFmtId="0" fontId="7" fillId="5" borderId="43" xfId="0" applyFont="1" applyFill="1" applyBorder="1" applyAlignment="1">
      <alignment horizontal="right" vertical="top"/>
    </xf>
    <xf numFmtId="2" fontId="7" fillId="5" borderId="43" xfId="0" applyNumberFormat="1" applyFont="1" applyFill="1" applyBorder="1" applyAlignment="1">
      <alignment horizontal="right" vertical="top"/>
    </xf>
    <xf numFmtId="0" fontId="10" fillId="4" borderId="3" xfId="0" applyFont="1" applyFill="1" applyBorder="1"/>
    <xf numFmtId="0" fontId="5" fillId="4" borderId="33" xfId="0" applyFont="1" applyFill="1" applyBorder="1" applyAlignment="1">
      <alignment horizontal="left" vertical="top" wrapText="1"/>
    </xf>
    <xf numFmtId="3" fontId="7" fillId="4" borderId="4" xfId="0" applyNumberFormat="1" applyFont="1" applyFill="1" applyBorder="1" applyAlignment="1">
      <alignment horizontal="right" vertical="top"/>
    </xf>
    <xf numFmtId="0" fontId="7" fillId="4" borderId="45" xfId="0" applyFont="1" applyFill="1" applyBorder="1" applyAlignment="1">
      <alignment horizontal="right" vertical="top"/>
    </xf>
    <xf numFmtId="2" fontId="7" fillId="4" borderId="43" xfId="0" applyNumberFormat="1" applyFont="1" applyFill="1" applyBorder="1" applyAlignment="1">
      <alignment horizontal="right" vertical="top"/>
    </xf>
    <xf numFmtId="0" fontId="5" fillId="0" borderId="24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5" fillId="0" borderId="45" xfId="0" applyFont="1" applyBorder="1" applyAlignment="1">
      <alignment vertical="top"/>
    </xf>
    <xf numFmtId="0" fontId="7" fillId="2" borderId="4" xfId="0" applyFont="1" applyFill="1" applyBorder="1" applyAlignment="1">
      <alignment vertical="top"/>
    </xf>
    <xf numFmtId="3" fontId="7" fillId="2" borderId="6" xfId="6" applyNumberFormat="1" applyFont="1" applyFill="1" applyBorder="1" applyAlignment="1">
      <alignment horizontal="right" vertical="top" wrapText="1"/>
    </xf>
    <xf numFmtId="2" fontId="7" fillId="2" borderId="43" xfId="0" applyNumberFormat="1" applyFont="1" applyFill="1" applyBorder="1" applyAlignment="1">
      <alignment horizontal="right" vertical="top"/>
    </xf>
    <xf numFmtId="0" fontId="5" fillId="0" borderId="58" xfId="0" applyFont="1" applyBorder="1" applyAlignment="1">
      <alignment vertical="top"/>
    </xf>
    <xf numFmtId="0" fontId="5" fillId="0" borderId="21" xfId="0" applyFont="1" applyFill="1" applyBorder="1" applyAlignment="1">
      <alignment vertical="top"/>
    </xf>
    <xf numFmtId="3" fontId="7" fillId="2" borderId="6" xfId="10" applyNumberFormat="1" applyFont="1" applyFill="1" applyBorder="1" applyAlignment="1">
      <alignment horizontal="right" vertical="top" wrapText="1"/>
    </xf>
    <xf numFmtId="0" fontId="5" fillId="0" borderId="64" xfId="0" applyFont="1" applyBorder="1" applyAlignment="1">
      <alignment vertical="top"/>
    </xf>
    <xf numFmtId="0" fontId="5" fillId="0" borderId="65" xfId="0" applyFont="1" applyBorder="1" applyAlignment="1">
      <alignment vertical="top"/>
    </xf>
    <xf numFmtId="2" fontId="5" fillId="0" borderId="41" xfId="0" applyNumberFormat="1" applyFont="1" applyBorder="1" applyAlignment="1">
      <alignment vertical="top"/>
    </xf>
    <xf numFmtId="3" fontId="14" fillId="2" borderId="19" xfId="0" applyNumberFormat="1" applyFont="1" applyFill="1" applyBorder="1"/>
    <xf numFmtId="0" fontId="14" fillId="2" borderId="4" xfId="0" applyFont="1" applyFill="1" applyBorder="1"/>
    <xf numFmtId="3" fontId="5" fillId="5" borderId="4" xfId="0" applyNumberFormat="1" applyFont="1" applyFill="1" applyBorder="1" applyAlignment="1">
      <alignment horizontal="right" vertical="top"/>
    </xf>
    <xf numFmtId="0" fontId="5" fillId="5" borderId="43" xfId="0" applyFont="1" applyFill="1" applyBorder="1" applyAlignment="1">
      <alignment horizontal="right" vertical="top"/>
    </xf>
    <xf numFmtId="2" fontId="5" fillId="5" borderId="45" xfId="0" applyNumberFormat="1" applyFont="1" applyFill="1" applyBorder="1" applyAlignment="1">
      <alignment horizontal="right" vertical="top"/>
    </xf>
    <xf numFmtId="0" fontId="10" fillId="4" borderId="4" xfId="0" applyFont="1" applyFill="1" applyBorder="1"/>
    <xf numFmtId="0" fontId="10" fillId="4" borderId="43" xfId="0" applyFont="1" applyFill="1" applyBorder="1"/>
    <xf numFmtId="2" fontId="5" fillId="0" borderId="65" xfId="0" applyNumberFormat="1" applyFont="1" applyBorder="1" applyAlignment="1">
      <alignment vertical="top"/>
    </xf>
    <xf numFmtId="0" fontId="5" fillId="0" borderId="66" xfId="0" applyFont="1" applyBorder="1" applyAlignment="1">
      <alignment vertical="top"/>
    </xf>
    <xf numFmtId="2" fontId="5" fillId="0" borderId="44" xfId="0" applyNumberFormat="1" applyFont="1" applyBorder="1" applyAlignment="1">
      <alignment vertical="top"/>
    </xf>
    <xf numFmtId="0" fontId="5" fillId="0" borderId="67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2" fontId="5" fillId="0" borderId="48" xfId="0" applyNumberFormat="1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/>
    </xf>
    <xf numFmtId="0" fontId="5" fillId="0" borderId="43" xfId="0" applyFont="1" applyBorder="1" applyAlignment="1">
      <alignment vertical="top"/>
    </xf>
    <xf numFmtId="3" fontId="5" fillId="0" borderId="6" xfId="5" applyNumberFormat="1" applyFont="1" applyBorder="1" applyAlignment="1">
      <alignment horizontal="right" vertical="top" wrapText="1"/>
    </xf>
    <xf numFmtId="2" fontId="5" fillId="0" borderId="43" xfId="0" applyNumberFormat="1" applyFont="1" applyBorder="1" applyAlignment="1">
      <alignment vertical="top"/>
    </xf>
    <xf numFmtId="3" fontId="5" fillId="0" borderId="6" xfId="6" applyNumberFormat="1" applyFont="1" applyBorder="1" applyAlignment="1">
      <alignment horizontal="right" vertical="top" wrapText="1"/>
    </xf>
    <xf numFmtId="2" fontId="5" fillId="0" borderId="49" xfId="0" applyNumberFormat="1" applyFont="1" applyBorder="1" applyAlignment="1">
      <alignment vertical="top"/>
    </xf>
    <xf numFmtId="0" fontId="5" fillId="0" borderId="34" xfId="0" applyFont="1" applyBorder="1" applyAlignment="1">
      <alignment vertical="top"/>
    </xf>
    <xf numFmtId="2" fontId="5" fillId="0" borderId="45" xfId="0" applyNumberFormat="1" applyFont="1" applyBorder="1" applyAlignment="1">
      <alignment vertical="top"/>
    </xf>
    <xf numFmtId="0" fontId="10" fillId="2" borderId="18" xfId="0" applyFont="1" applyFill="1" applyBorder="1"/>
    <xf numFmtId="0" fontId="5" fillId="0" borderId="36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2" fontId="5" fillId="0" borderId="46" xfId="0" applyNumberFormat="1" applyFont="1" applyBorder="1" applyAlignment="1">
      <alignment vertical="top"/>
    </xf>
    <xf numFmtId="0" fontId="5" fillId="0" borderId="66" xfId="0" applyFont="1" applyFill="1" applyBorder="1" applyAlignment="1">
      <alignment vertical="top"/>
    </xf>
    <xf numFmtId="2" fontId="5" fillId="0" borderId="41" xfId="0" applyNumberFormat="1" applyFont="1" applyFill="1" applyBorder="1" applyAlignment="1">
      <alignment vertical="top"/>
    </xf>
    <xf numFmtId="2" fontId="5" fillId="0" borderId="44" xfId="0" applyNumberFormat="1" applyFont="1" applyFill="1" applyBorder="1" applyAlignment="1">
      <alignment vertical="top"/>
    </xf>
    <xf numFmtId="0" fontId="5" fillId="0" borderId="17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3" fontId="5" fillId="0" borderId="25" xfId="10" applyNumberFormat="1" applyFont="1" applyBorder="1" applyAlignment="1">
      <alignment vertical="top"/>
    </xf>
    <xf numFmtId="2" fontId="5" fillId="0" borderId="42" xfId="0" applyNumberFormat="1" applyFont="1" applyBorder="1" applyAlignment="1">
      <alignment vertical="top"/>
    </xf>
    <xf numFmtId="2" fontId="5" fillId="4" borderId="43" xfId="0" applyNumberFormat="1" applyFont="1" applyFill="1" applyBorder="1" applyAlignment="1">
      <alignment horizontal="right" vertical="top"/>
    </xf>
    <xf numFmtId="0" fontId="14" fillId="2" borderId="18" xfId="0" applyFont="1" applyFill="1" applyBorder="1"/>
    <xf numFmtId="0" fontId="14" fillId="2" borderId="0" xfId="0" applyFont="1" applyFill="1"/>
    <xf numFmtId="0" fontId="7" fillId="5" borderId="9" xfId="0" applyFont="1" applyFill="1" applyBorder="1" applyAlignment="1">
      <alignment horizontal="left" vertical="top" wrapText="1"/>
    </xf>
    <xf numFmtId="3" fontId="7" fillId="5" borderId="4" xfId="0" applyNumberFormat="1" applyFont="1" applyFill="1" applyBorder="1" applyAlignment="1">
      <alignment horizontal="right" vertical="top"/>
    </xf>
    <xf numFmtId="0" fontId="7" fillId="5" borderId="45" xfId="0" applyFont="1" applyFill="1" applyBorder="1" applyAlignment="1">
      <alignment horizontal="right" vertical="top"/>
    </xf>
    <xf numFmtId="2" fontId="7" fillId="5" borderId="45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horizontal="left" vertical="top" wrapText="1"/>
    </xf>
    <xf numFmtId="0" fontId="7" fillId="4" borderId="43" xfId="0" applyFont="1" applyFill="1" applyBorder="1" applyAlignment="1">
      <alignment horizontal="right" vertical="top"/>
    </xf>
    <xf numFmtId="0" fontId="10" fillId="0" borderId="0" xfId="0" applyFont="1"/>
    <xf numFmtId="3" fontId="7" fillId="2" borderId="6" xfId="5" applyNumberFormat="1" applyFont="1" applyFill="1" applyBorder="1" applyAlignment="1">
      <alignment horizontal="right" vertical="top" wrapText="1"/>
    </xf>
    <xf numFmtId="3" fontId="7" fillId="2" borderId="6" xfId="9" applyNumberFormat="1" applyFont="1" applyFill="1" applyBorder="1" applyAlignment="1">
      <alignment horizontal="right" vertical="top" wrapText="1"/>
    </xf>
    <xf numFmtId="0" fontId="5" fillId="0" borderId="69" xfId="0" applyFont="1" applyBorder="1" applyAlignment="1">
      <alignment vertical="top"/>
    </xf>
    <xf numFmtId="0" fontId="14" fillId="2" borderId="20" xfId="0" applyFont="1" applyFill="1" applyBorder="1"/>
    <xf numFmtId="3" fontId="14" fillId="2" borderId="19" xfId="0" applyNumberFormat="1" applyFont="1" applyFill="1" applyBorder="1" applyAlignment="1">
      <alignment horizontal="right"/>
    </xf>
    <xf numFmtId="1" fontId="5" fillId="0" borderId="0" xfId="8" applyNumberFormat="1" applyFont="1" applyBorder="1" applyAlignment="1">
      <alignment horizontal="right" vertical="top" wrapText="1"/>
    </xf>
    <xf numFmtId="1" fontId="5" fillId="0" borderId="8" xfId="9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vertical="top"/>
    </xf>
    <xf numFmtId="43" fontId="5" fillId="0" borderId="55" xfId="10" applyFont="1" applyBorder="1" applyAlignment="1">
      <alignment vertical="top"/>
    </xf>
    <xf numFmtId="187" fontId="5" fillId="0" borderId="58" xfId="9" applyNumberFormat="1" applyFont="1" applyBorder="1" applyAlignment="1">
      <alignment vertical="top"/>
    </xf>
    <xf numFmtId="4" fontId="5" fillId="0" borderId="53" xfId="9" applyNumberFormat="1" applyFont="1" applyBorder="1" applyAlignment="1">
      <alignment horizontal="right" vertical="top" wrapText="1"/>
    </xf>
    <xf numFmtId="43" fontId="3" fillId="0" borderId="53" xfId="10" applyFont="1" applyBorder="1" applyAlignment="1">
      <alignment vertical="top"/>
    </xf>
    <xf numFmtId="0" fontId="5" fillId="0" borderId="8" xfId="2" applyFont="1" applyBorder="1" applyAlignment="1">
      <alignment horizontal="justify" vertical="top" wrapText="1"/>
    </xf>
    <xf numFmtId="187" fontId="5" fillId="0" borderId="58" xfId="6" applyNumberFormat="1" applyFont="1" applyBorder="1" applyAlignment="1">
      <alignment horizontal="right" vertical="top" wrapText="1"/>
    </xf>
    <xf numFmtId="2" fontId="5" fillId="0" borderId="53" xfId="5" applyNumberFormat="1" applyFont="1" applyBorder="1" applyAlignment="1">
      <alignment horizontal="right" vertical="top" wrapText="1"/>
    </xf>
    <xf numFmtId="187" fontId="5" fillId="0" borderId="0" xfId="6" applyNumberFormat="1" applyFont="1" applyBorder="1" applyAlignment="1">
      <alignment horizontal="center" vertical="top" wrapText="1"/>
    </xf>
    <xf numFmtId="0" fontId="5" fillId="0" borderId="53" xfId="5" applyFont="1" applyBorder="1" applyAlignment="1">
      <alignment horizontal="right" vertical="top" wrapText="1"/>
    </xf>
    <xf numFmtId="187" fontId="5" fillId="0" borderId="58" xfId="6" applyNumberFormat="1" applyFont="1" applyBorder="1" applyAlignment="1">
      <alignment vertical="top"/>
    </xf>
    <xf numFmtId="43" fontId="5" fillId="0" borderId="53" xfId="6" applyFont="1" applyBorder="1" applyAlignment="1">
      <alignment horizontal="right" vertical="top" wrapText="1"/>
    </xf>
    <xf numFmtId="0" fontId="10" fillId="2" borderId="33" xfId="0" applyFont="1" applyFill="1" applyBorder="1"/>
    <xf numFmtId="187" fontId="3" fillId="0" borderId="51" xfId="0" applyNumberFormat="1" applyFont="1" applyBorder="1" applyAlignment="1">
      <alignment horizontal="right" vertical="top"/>
    </xf>
    <xf numFmtId="187" fontId="3" fillId="0" borderId="70" xfId="0" applyNumberFormat="1" applyFont="1" applyBorder="1" applyAlignment="1">
      <alignment horizontal="right" vertical="top"/>
    </xf>
    <xf numFmtId="43" fontId="3" fillId="0" borderId="53" xfId="8" applyFont="1" applyBorder="1" applyAlignment="1">
      <alignment horizontal="right" vertical="top"/>
    </xf>
    <xf numFmtId="43" fontId="5" fillId="0" borderId="55" xfId="8" applyNumberFormat="1" applyFont="1" applyBorder="1" applyAlignment="1">
      <alignment horizontal="right" vertical="top"/>
    </xf>
    <xf numFmtId="43" fontId="5" fillId="0" borderId="55" xfId="8" applyFont="1" applyBorder="1" applyAlignment="1">
      <alignment horizontal="right" vertical="top"/>
    </xf>
    <xf numFmtId="187" fontId="5" fillId="0" borderId="24" xfId="0" applyNumberFormat="1" applyFont="1" applyBorder="1" applyAlignment="1">
      <alignment horizontal="right" vertical="top"/>
    </xf>
    <xf numFmtId="43" fontId="5" fillId="0" borderId="55" xfId="0" applyNumberFormat="1" applyFont="1" applyBorder="1" applyAlignment="1">
      <alignment horizontal="right" vertical="top"/>
    </xf>
    <xf numFmtId="0" fontId="3" fillId="0" borderId="0" xfId="0" applyFont="1" applyBorder="1"/>
    <xf numFmtId="3" fontId="5" fillId="0" borderId="68" xfId="10" applyNumberFormat="1" applyFont="1" applyBorder="1" applyAlignment="1">
      <alignment vertical="top"/>
    </xf>
    <xf numFmtId="187" fontId="10" fillId="2" borderId="33" xfId="0" applyNumberFormat="1" applyFont="1" applyFill="1" applyBorder="1"/>
    <xf numFmtId="3" fontId="10" fillId="2" borderId="47" xfId="0" applyNumberFormat="1" applyFont="1" applyFill="1" applyBorder="1"/>
    <xf numFmtId="3" fontId="10" fillId="2" borderId="33" xfId="0" applyNumberFormat="1" applyFont="1" applyFill="1" applyBorder="1"/>
    <xf numFmtId="189" fontId="3" fillId="0" borderId="58" xfId="0" applyNumberFormat="1" applyFont="1" applyBorder="1" applyAlignment="1">
      <alignment horizontal="right" vertical="top"/>
    </xf>
    <xf numFmtId="190" fontId="3" fillId="0" borderId="58" xfId="0" applyNumberFormat="1" applyFont="1" applyBorder="1" applyAlignment="1">
      <alignment horizontal="right" vertical="top"/>
    </xf>
    <xf numFmtId="3" fontId="10" fillId="2" borderId="6" xfId="0" applyNumberFormat="1" applyFont="1" applyFill="1" applyBorder="1"/>
    <xf numFmtId="191" fontId="3" fillId="0" borderId="53" xfId="0" applyNumberFormat="1" applyFont="1" applyBorder="1" applyAlignment="1">
      <alignment horizontal="right" vertical="top"/>
    </xf>
    <xf numFmtId="0" fontId="7" fillId="2" borderId="5" xfId="0" applyFont="1" applyFill="1" applyBorder="1" applyAlignment="1">
      <alignment horizontal="center" vertical="top" wrapText="1"/>
    </xf>
    <xf numFmtId="189" fontId="5" fillId="0" borderId="34" xfId="8" applyNumberFormat="1" applyFont="1" applyBorder="1" applyAlignment="1">
      <alignment vertical="top"/>
    </xf>
    <xf numFmtId="191" fontId="5" fillId="0" borderId="45" xfId="0" applyNumberFormat="1" applyFont="1" applyBorder="1" applyAlignment="1">
      <alignment vertical="top"/>
    </xf>
    <xf numFmtId="3" fontId="5" fillId="0" borderId="5" xfId="9" applyNumberFormat="1" applyFont="1" applyBorder="1" applyAlignment="1">
      <alignment horizontal="right" vertical="top" wrapText="1"/>
    </xf>
    <xf numFmtId="189" fontId="5" fillId="0" borderId="32" xfId="8" applyNumberFormat="1" applyFont="1" applyBorder="1" applyAlignment="1">
      <alignment vertical="top"/>
    </xf>
    <xf numFmtId="192" fontId="5" fillId="0" borderId="34" xfId="0" applyNumberFormat="1" applyFont="1" applyBorder="1" applyAlignment="1">
      <alignment horizontal="right" vertical="top"/>
    </xf>
    <xf numFmtId="2" fontId="5" fillId="0" borderId="45" xfId="0" applyNumberFormat="1" applyFont="1" applyBorder="1" applyAlignment="1">
      <alignment horizontal="right" vertical="top"/>
    </xf>
    <xf numFmtId="0" fontId="5" fillId="0" borderId="34" xfId="0" applyFont="1" applyBorder="1" applyAlignment="1">
      <alignment horizontal="right" vertical="top"/>
    </xf>
    <xf numFmtId="0" fontId="5" fillId="0" borderId="45" xfId="0" applyFont="1" applyBorder="1" applyAlignment="1">
      <alignment horizontal="right" vertical="top"/>
    </xf>
    <xf numFmtId="3" fontId="3" fillId="0" borderId="5" xfId="10" applyNumberFormat="1" applyFont="1" applyBorder="1" applyAlignment="1">
      <alignment vertical="top"/>
    </xf>
    <xf numFmtId="43" fontId="5" fillId="0" borderId="44" xfId="0" applyNumberFormat="1" applyFont="1" applyBorder="1" applyAlignment="1">
      <alignment vertical="top" wrapText="1"/>
    </xf>
    <xf numFmtId="0" fontId="10" fillId="5" borderId="61" xfId="0" applyFont="1" applyFill="1" applyBorder="1"/>
    <xf numFmtId="187" fontId="10" fillId="2" borderId="20" xfId="0" applyNumberFormat="1" applyFont="1" applyFill="1" applyBorder="1"/>
    <xf numFmtId="2" fontId="10" fillId="2" borderId="33" xfId="0" applyNumberFormat="1" applyFont="1" applyFill="1" applyBorder="1"/>
    <xf numFmtId="189" fontId="5" fillId="0" borderId="58" xfId="10" applyNumberFormat="1" applyFont="1" applyBorder="1" applyAlignment="1">
      <alignment horizontal="right" vertical="top" wrapText="1"/>
    </xf>
    <xf numFmtId="190" fontId="5" fillId="0" borderId="58" xfId="10" applyNumberFormat="1" applyFont="1" applyBorder="1" applyAlignment="1">
      <alignment horizontal="right" vertical="top" wrapText="1"/>
    </xf>
    <xf numFmtId="190" fontId="5" fillId="0" borderId="0" xfId="10" applyNumberFormat="1" applyFont="1" applyBorder="1" applyAlignment="1">
      <alignment horizontal="center" vertical="top" wrapText="1"/>
    </xf>
    <xf numFmtId="193" fontId="5" fillId="0" borderId="53" xfId="10" applyNumberFormat="1" applyFont="1" applyBorder="1" applyAlignment="1">
      <alignment horizontal="right" vertical="top" wrapText="1"/>
    </xf>
    <xf numFmtId="191" fontId="5" fillId="0" borderId="56" xfId="10" applyNumberFormat="1" applyFont="1" applyBorder="1" applyAlignment="1">
      <alignment horizontal="right" vertical="top" wrapText="1"/>
    </xf>
    <xf numFmtId="190" fontId="5" fillId="0" borderId="21" xfId="10" applyNumberFormat="1" applyFont="1" applyBorder="1" applyAlignment="1">
      <alignment horizontal="right" vertical="top" wrapText="1"/>
    </xf>
    <xf numFmtId="190" fontId="5" fillId="0" borderId="0" xfId="10" applyNumberFormat="1" applyFont="1" applyBorder="1" applyAlignment="1">
      <alignment horizontal="right" vertical="top" wrapText="1"/>
    </xf>
    <xf numFmtId="187" fontId="14" fillId="2" borderId="18" xfId="0" applyNumberFormat="1" applyFont="1" applyFill="1" applyBorder="1"/>
    <xf numFmtId="0" fontId="14" fillId="2" borderId="33" xfId="0" applyFont="1" applyFill="1" applyBorder="1"/>
    <xf numFmtId="187" fontId="14" fillId="2" borderId="33" xfId="0" applyNumberFormat="1" applyFont="1" applyFill="1" applyBorder="1"/>
    <xf numFmtId="3" fontId="14" fillId="2" borderId="6" xfId="0" applyNumberFormat="1" applyFont="1" applyFill="1" applyBorder="1"/>
    <xf numFmtId="3" fontId="14" fillId="2" borderId="33" xfId="0" applyNumberFormat="1" applyFont="1" applyFill="1" applyBorder="1"/>
    <xf numFmtId="187" fontId="14" fillId="2" borderId="4" xfId="0" applyNumberFormat="1" applyFont="1" applyFill="1" applyBorder="1"/>
    <xf numFmtId="187" fontId="15" fillId="2" borderId="4" xfId="0" applyNumberFormat="1" applyFont="1" applyFill="1" applyBorder="1"/>
    <xf numFmtId="3" fontId="15" fillId="2" borderId="19" xfId="0" applyNumberFormat="1" applyFont="1" applyFill="1" applyBorder="1"/>
    <xf numFmtId="187" fontId="15" fillId="2" borderId="18" xfId="0" applyNumberFormat="1" applyFont="1" applyFill="1" applyBorder="1"/>
    <xf numFmtId="3" fontId="15" fillId="2" borderId="33" xfId="0" applyNumberFormat="1" applyFont="1" applyFill="1" applyBorder="1"/>
    <xf numFmtId="3" fontId="14" fillId="2" borderId="47" xfId="0" applyNumberFormat="1" applyFont="1" applyFill="1" applyBorder="1"/>
    <xf numFmtId="2" fontId="15" fillId="2" borderId="47" xfId="0" applyNumberFormat="1" applyFont="1" applyFill="1" applyBorder="1"/>
    <xf numFmtId="187" fontId="7" fillId="2" borderId="4" xfId="8" applyNumberFormat="1" applyFont="1" applyFill="1" applyBorder="1" applyAlignment="1">
      <alignment horizontal="right" vertical="top" wrapText="1"/>
    </xf>
    <xf numFmtId="43" fontId="7" fillId="2" borderId="54" xfId="8" applyNumberFormat="1" applyFont="1" applyFill="1" applyBorder="1" applyAlignment="1">
      <alignment horizontal="right" vertical="top" wrapText="1"/>
    </xf>
    <xf numFmtId="43" fontId="7" fillId="2" borderId="54" xfId="8" applyFont="1" applyFill="1" applyBorder="1" applyAlignment="1">
      <alignment horizontal="right" vertical="top" wrapText="1"/>
    </xf>
    <xf numFmtId="187" fontId="6" fillId="2" borderId="4" xfId="0" applyNumberFormat="1" applyFont="1" applyFill="1" applyBorder="1" applyAlignment="1">
      <alignment horizontal="right" vertical="top"/>
    </xf>
    <xf numFmtId="3" fontId="16" fillId="2" borderId="6" xfId="0" applyNumberFormat="1" applyFont="1" applyFill="1" applyBorder="1"/>
    <xf numFmtId="43" fontId="14" fillId="2" borderId="54" xfId="0" applyNumberFormat="1" applyFont="1" applyFill="1" applyBorder="1"/>
    <xf numFmtId="3" fontId="16" fillId="2" borderId="6" xfId="0" applyNumberFormat="1" applyFont="1" applyFill="1" applyBorder="1" applyAlignment="1">
      <alignment horizontal="right"/>
    </xf>
    <xf numFmtId="2" fontId="14" fillId="2" borderId="47" xfId="0" applyNumberFormat="1" applyFont="1" applyFill="1" applyBorder="1"/>
    <xf numFmtId="187" fontId="7" fillId="2" borderId="4" xfId="8" applyNumberFormat="1" applyFont="1" applyFill="1" applyBorder="1" applyAlignment="1">
      <alignment vertical="top"/>
    </xf>
    <xf numFmtId="43" fontId="7" fillId="2" borderId="43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right" vertical="top"/>
    </xf>
    <xf numFmtId="187" fontId="7" fillId="2" borderId="4" xfId="8" applyNumberFormat="1" applyFont="1" applyFill="1" applyBorder="1" applyAlignment="1">
      <alignment horizontal="right" vertical="top"/>
    </xf>
    <xf numFmtId="43" fontId="7" fillId="2" borderId="43" xfId="0" applyNumberFormat="1" applyFont="1" applyFill="1" applyBorder="1" applyAlignment="1">
      <alignment horizontal="right" vertical="top"/>
    </xf>
    <xf numFmtId="187" fontId="7" fillId="2" borderId="33" xfId="8" applyNumberFormat="1" applyFont="1" applyFill="1" applyBorder="1" applyAlignment="1">
      <alignment vertical="top"/>
    </xf>
    <xf numFmtId="0" fontId="7" fillId="2" borderId="33" xfId="0" applyFont="1" applyFill="1" applyBorder="1" applyAlignment="1">
      <alignment horizontal="right" vertical="top"/>
    </xf>
    <xf numFmtId="187" fontId="7" fillId="2" borderId="33" xfId="8" applyNumberFormat="1" applyFont="1" applyFill="1" applyBorder="1" applyAlignment="1">
      <alignment horizontal="right" vertical="top"/>
    </xf>
    <xf numFmtId="43" fontId="14" fillId="2" borderId="43" xfId="0" applyNumberFormat="1" applyFont="1" applyFill="1" applyBorder="1"/>
    <xf numFmtId="187" fontId="5" fillId="0" borderId="66" xfId="8" applyNumberFormat="1" applyFont="1" applyBorder="1" applyAlignment="1">
      <alignment vertical="top"/>
    </xf>
    <xf numFmtId="187" fontId="5" fillId="0" borderId="64" xfId="8" applyNumberFormat="1" applyFont="1" applyBorder="1" applyAlignment="1">
      <alignment vertical="top"/>
    </xf>
    <xf numFmtId="43" fontId="5" fillId="0" borderId="65" xfId="0" applyNumberFormat="1" applyFont="1" applyBorder="1" applyAlignment="1">
      <alignment vertical="top"/>
    </xf>
    <xf numFmtId="3" fontId="5" fillId="0" borderId="40" xfId="9" applyNumberFormat="1" applyFont="1" applyBorder="1" applyAlignment="1">
      <alignment horizontal="right" vertical="top" wrapText="1"/>
    </xf>
    <xf numFmtId="0" fontId="5" fillId="0" borderId="64" xfId="0" applyFont="1" applyBorder="1" applyAlignment="1">
      <alignment horizontal="right" vertical="top"/>
    </xf>
    <xf numFmtId="0" fontId="5" fillId="0" borderId="65" xfId="0" applyFont="1" applyBorder="1" applyAlignment="1">
      <alignment horizontal="right" vertical="top"/>
    </xf>
    <xf numFmtId="3" fontId="5" fillId="0" borderId="40" xfId="10" applyNumberFormat="1" applyFont="1" applyBorder="1" applyAlignment="1">
      <alignment horizontal="right" vertical="top" wrapText="1"/>
    </xf>
    <xf numFmtId="187" fontId="5" fillId="0" borderId="64" xfId="8" applyNumberFormat="1" applyFont="1" applyBorder="1" applyAlignment="1">
      <alignment horizontal="right" vertical="top"/>
    </xf>
    <xf numFmtId="0" fontId="7" fillId="5" borderId="44" xfId="0" applyFont="1" applyFill="1" applyBorder="1" applyAlignment="1">
      <alignment horizontal="right" vertical="top" wrapText="1"/>
    </xf>
    <xf numFmtId="0" fontId="7" fillId="5" borderId="46" xfId="0" applyFont="1" applyFill="1" applyBorder="1" applyAlignment="1">
      <alignment horizontal="right" vertical="top" wrapText="1"/>
    </xf>
    <xf numFmtId="0" fontId="7" fillId="5" borderId="46" xfId="0" applyFont="1" applyFill="1" applyBorder="1" applyAlignment="1">
      <alignment horizontal="right" vertical="top"/>
    </xf>
    <xf numFmtId="0" fontId="7" fillId="5" borderId="29" xfId="0" applyFont="1" applyFill="1" applyBorder="1" applyAlignment="1">
      <alignment horizontal="right" vertical="top"/>
    </xf>
    <xf numFmtId="187" fontId="7" fillId="5" borderId="29" xfId="8" applyNumberFormat="1" applyFont="1" applyFill="1" applyBorder="1" applyAlignment="1">
      <alignment horizontal="right" vertical="top"/>
    </xf>
    <xf numFmtId="0" fontId="7" fillId="4" borderId="6" xfId="0" applyFont="1" applyFill="1" applyBorder="1" applyAlignment="1">
      <alignment horizontal="left" vertical="top" wrapText="1"/>
    </xf>
    <xf numFmtId="0" fontId="7" fillId="4" borderId="43" xfId="0" applyFont="1" applyFill="1" applyBorder="1" applyAlignment="1">
      <alignment horizontal="right" vertical="top" wrapText="1"/>
    </xf>
    <xf numFmtId="3" fontId="7" fillId="4" borderId="5" xfId="5" applyNumberFormat="1" applyFont="1" applyFill="1" applyBorder="1" applyAlignment="1">
      <alignment horizontal="right" vertical="top" wrapText="1"/>
    </xf>
    <xf numFmtId="2" fontId="7" fillId="4" borderId="43" xfId="0" applyNumberFormat="1" applyFont="1" applyFill="1" applyBorder="1" applyAlignment="1">
      <alignment horizontal="right" vertical="top" wrapText="1"/>
    </xf>
    <xf numFmtId="3" fontId="7" fillId="4" borderId="5" xfId="6" applyNumberFormat="1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right" vertical="top"/>
    </xf>
    <xf numFmtId="187" fontId="7" fillId="4" borderId="4" xfId="8" applyNumberFormat="1" applyFont="1" applyFill="1" applyBorder="1" applyAlignment="1">
      <alignment horizontal="right" vertical="top"/>
    </xf>
    <xf numFmtId="0" fontId="7" fillId="5" borderId="7" xfId="0" applyFont="1" applyFill="1" applyBorder="1" applyAlignment="1">
      <alignment horizontal="left" vertical="top" wrapText="1"/>
    </xf>
    <xf numFmtId="0" fontId="10" fillId="6" borderId="8" xfId="0" applyFont="1" applyFill="1" applyBorder="1"/>
    <xf numFmtId="0" fontId="10" fillId="6" borderId="50" xfId="0" applyFont="1" applyFill="1" applyBorder="1"/>
    <xf numFmtId="0" fontId="10" fillId="6" borderId="14" xfId="0" applyFont="1" applyFill="1" applyBorder="1"/>
    <xf numFmtId="0" fontId="10" fillId="6" borderId="28" xfId="0" applyFont="1" applyFill="1" applyBorder="1"/>
    <xf numFmtId="0" fontId="10" fillId="6" borderId="25" xfId="0" applyFont="1" applyFill="1" applyBorder="1"/>
    <xf numFmtId="0" fontId="10" fillId="6" borderId="16" xfId="0" applyFont="1" applyFill="1" applyBorder="1"/>
    <xf numFmtId="0" fontId="3" fillId="6" borderId="28" xfId="0" applyFont="1" applyFill="1" applyBorder="1"/>
    <xf numFmtId="0" fontId="3" fillId="6" borderId="62" xfId="0" applyFont="1" applyFill="1" applyBorder="1"/>
    <xf numFmtId="0" fontId="3" fillId="6" borderId="25" xfId="0" applyFont="1" applyFill="1" applyBorder="1"/>
    <xf numFmtId="0" fontId="10" fillId="6" borderId="10" xfId="0" applyFont="1" applyFill="1" applyBorder="1"/>
    <xf numFmtId="0" fontId="10" fillId="6" borderId="11" xfId="0" applyFont="1" applyFill="1" applyBorder="1"/>
    <xf numFmtId="0" fontId="10" fillId="6" borderId="13" xfId="0" applyFont="1" applyFill="1" applyBorder="1"/>
    <xf numFmtId="0" fontId="10" fillId="6" borderId="12" xfId="0" applyFont="1" applyFill="1" applyBorder="1"/>
    <xf numFmtId="0" fontId="10" fillId="6" borderId="17" xfId="0" applyFont="1" applyFill="1" applyBorder="1"/>
    <xf numFmtId="0" fontId="10" fillId="6" borderId="9" xfId="0" applyFont="1" applyFill="1" applyBorder="1"/>
    <xf numFmtId="0" fontId="10" fillId="6" borderId="2" xfId="0" applyFont="1" applyFill="1" applyBorder="1"/>
    <xf numFmtId="0" fontId="10" fillId="6" borderId="1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3" xfId="0" applyFont="1" applyFill="1" applyBorder="1"/>
    <xf numFmtId="0" fontId="3" fillId="6" borderId="2" xfId="0" applyFont="1" applyFill="1" applyBorder="1"/>
    <xf numFmtId="0" fontId="3" fillId="6" borderId="12" xfId="0" applyFont="1" applyFill="1" applyBorder="1"/>
    <xf numFmtId="0" fontId="10" fillId="5" borderId="6" xfId="0" applyFont="1" applyFill="1" applyBorder="1"/>
    <xf numFmtId="0" fontId="10" fillId="4" borderId="6" xfId="0" applyFont="1" applyFill="1" applyBorder="1"/>
    <xf numFmtId="0" fontId="10" fillId="6" borderId="15" xfId="0" applyFont="1" applyFill="1" applyBorder="1"/>
    <xf numFmtId="0" fontId="10" fillId="6" borderId="26" xfId="0" applyFont="1" applyFill="1" applyBorder="1"/>
    <xf numFmtId="0" fontId="10" fillId="6" borderId="35" xfId="0" applyFont="1" applyFill="1" applyBorder="1"/>
    <xf numFmtId="0" fontId="5" fillId="0" borderId="17" xfId="0" applyFont="1" applyBorder="1" applyAlignment="1">
      <alignment vertical="top" wrapText="1"/>
    </xf>
    <xf numFmtId="2" fontId="5" fillId="0" borderId="65" xfId="0" applyNumberFormat="1" applyFont="1" applyBorder="1" applyAlignment="1">
      <alignment horizontal="right" vertical="top"/>
    </xf>
    <xf numFmtId="0" fontId="5" fillId="0" borderId="58" xfId="0" applyFont="1" applyFill="1" applyBorder="1" applyAlignment="1">
      <alignment vertical="top"/>
    </xf>
    <xf numFmtId="0" fontId="5" fillId="0" borderId="44" xfId="0" applyFont="1" applyFill="1" applyBorder="1" applyAlignment="1">
      <alignment vertical="top"/>
    </xf>
    <xf numFmtId="2" fontId="5" fillId="0" borderId="44" xfId="0" applyNumberFormat="1" applyFont="1" applyBorder="1" applyAlignment="1">
      <alignment horizontal="right" vertical="top"/>
    </xf>
    <xf numFmtId="3" fontId="5" fillId="0" borderId="8" xfId="10" applyNumberFormat="1" applyFont="1" applyBorder="1" applyAlignment="1">
      <alignment vertical="top" wrapText="1"/>
    </xf>
    <xf numFmtId="3" fontId="5" fillId="0" borderId="8" xfId="10" applyNumberFormat="1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3" fontId="5" fillId="0" borderId="73" xfId="10" applyNumberFormat="1" applyFont="1" applyBorder="1" applyAlignment="1">
      <alignment vertical="top"/>
    </xf>
    <xf numFmtId="0" fontId="11" fillId="0" borderId="6" xfId="0" applyFont="1" applyBorder="1" applyAlignment="1"/>
    <xf numFmtId="0" fontId="10" fillId="6" borderId="72" xfId="0" applyFont="1" applyFill="1" applyBorder="1"/>
    <xf numFmtId="0" fontId="10" fillId="6" borderId="22" xfId="0" applyFont="1" applyFill="1" applyBorder="1"/>
    <xf numFmtId="0" fontId="10" fillId="6" borderId="0" xfId="0" applyFont="1" applyFill="1"/>
    <xf numFmtId="0" fontId="10" fillId="6" borderId="0" xfId="0" applyFont="1" applyFill="1" applyBorder="1"/>
    <xf numFmtId="0" fontId="17" fillId="2" borderId="3" xfId="0" applyFont="1" applyFill="1" applyBorder="1" applyAlignment="1">
      <alignment horizontal="center"/>
    </xf>
    <xf numFmtId="3" fontId="5" fillId="0" borderId="64" xfId="0" applyNumberFormat="1" applyFont="1" applyBorder="1" applyAlignment="1">
      <alignment vertical="top"/>
    </xf>
    <xf numFmtId="3" fontId="5" fillId="0" borderId="21" xfId="0" applyNumberFormat="1" applyFont="1" applyBorder="1" applyAlignment="1">
      <alignment vertical="top"/>
    </xf>
    <xf numFmtId="3" fontId="5" fillId="0" borderId="58" xfId="0" applyNumberFormat="1" applyFont="1" applyBorder="1" applyAlignment="1">
      <alignment vertical="top"/>
    </xf>
    <xf numFmtId="3" fontId="5" fillId="0" borderId="58" xfId="0" applyNumberFormat="1" applyFont="1" applyFill="1" applyBorder="1" applyAlignment="1">
      <alignment vertical="top"/>
    </xf>
    <xf numFmtId="3" fontId="7" fillId="2" borderId="4" xfId="0" applyNumberFormat="1" applyFont="1" applyFill="1" applyBorder="1" applyAlignment="1">
      <alignment vertical="top"/>
    </xf>
    <xf numFmtId="3" fontId="10" fillId="0" borderId="0" xfId="0" applyNumberFormat="1" applyFont="1"/>
    <xf numFmtId="0" fontId="6" fillId="0" borderId="33" xfId="0" applyFont="1" applyBorder="1" applyAlignment="1">
      <alignment horizontal="center"/>
    </xf>
    <xf numFmtId="3" fontId="10" fillId="0" borderId="39" xfId="0" applyNumberFormat="1" applyFont="1" applyBorder="1"/>
    <xf numFmtId="187" fontId="5" fillId="0" borderId="39" xfId="8" applyNumberFormat="1" applyFont="1" applyBorder="1" applyAlignment="1">
      <alignment vertical="top" wrapText="1"/>
    </xf>
    <xf numFmtId="0" fontId="5" fillId="0" borderId="25" xfId="0" applyFont="1" applyBorder="1" applyAlignment="1">
      <alignment horizontal="justify" vertical="top" wrapText="1"/>
    </xf>
    <xf numFmtId="0" fontId="10" fillId="2" borderId="19" xfId="0" applyFont="1" applyFill="1" applyBorder="1"/>
    <xf numFmtId="0" fontId="10" fillId="6" borderId="37" xfId="0" applyFont="1" applyFill="1" applyBorder="1"/>
    <xf numFmtId="0" fontId="3" fillId="6" borderId="3" xfId="0" applyFont="1" applyFill="1" applyBorder="1"/>
    <xf numFmtId="0" fontId="0" fillId="6" borderId="37" xfId="0" applyFill="1" applyBorder="1"/>
    <xf numFmtId="0" fontId="3" fillId="6" borderId="35" xfId="0" applyFont="1" applyFill="1" applyBorder="1"/>
    <xf numFmtId="0" fontId="5" fillId="0" borderId="12" xfId="0" applyFont="1" applyBorder="1" applyAlignment="1">
      <alignment vertical="top" wrapText="1"/>
    </xf>
    <xf numFmtId="0" fontId="3" fillId="6" borderId="74" xfId="0" applyFont="1" applyFill="1" applyBorder="1"/>
    <xf numFmtId="0" fontId="0" fillId="7" borderId="0" xfId="0" applyFill="1" applyBorder="1"/>
    <xf numFmtId="0" fontId="10" fillId="6" borderId="40" xfId="0" applyFont="1" applyFill="1" applyBorder="1"/>
    <xf numFmtId="0" fontId="10" fillId="6" borderId="39" xfId="0" applyFont="1" applyFill="1" applyBorder="1"/>
    <xf numFmtId="3" fontId="5" fillId="0" borderId="24" xfId="0" applyNumberFormat="1" applyFont="1" applyBorder="1" applyAlignment="1">
      <alignment vertical="top"/>
    </xf>
    <xf numFmtId="2" fontId="5" fillId="0" borderId="49" xfId="0" applyNumberFormat="1" applyFont="1" applyBorder="1" applyAlignment="1">
      <alignment horizontal="right" vertical="top"/>
    </xf>
    <xf numFmtId="3" fontId="5" fillId="0" borderId="22" xfId="0" applyNumberFormat="1" applyFont="1" applyBorder="1" applyAlignment="1">
      <alignment vertical="top"/>
    </xf>
    <xf numFmtId="3" fontId="10" fillId="0" borderId="22" xfId="0" applyNumberFormat="1" applyFont="1" applyBorder="1"/>
    <xf numFmtId="3" fontId="5" fillId="0" borderId="7" xfId="9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vertical="top"/>
    </xf>
    <xf numFmtId="3" fontId="7" fillId="5" borderId="7" xfId="4" applyNumberFormat="1" applyFont="1" applyFill="1" applyBorder="1" applyAlignment="1">
      <alignment horizontal="center" vertical="top" wrapText="1"/>
    </xf>
    <xf numFmtId="3" fontId="7" fillId="4" borderId="6" xfId="6" applyNumberFormat="1" applyFont="1" applyFill="1" applyBorder="1" applyAlignment="1">
      <alignment horizontal="center" vertical="top" wrapText="1"/>
    </xf>
    <xf numFmtId="3" fontId="5" fillId="0" borderId="73" xfId="9" applyNumberFormat="1" applyFont="1" applyBorder="1" applyAlignment="1">
      <alignment horizontal="right" vertical="top" wrapText="1"/>
    </xf>
    <xf numFmtId="3" fontId="5" fillId="0" borderId="75" xfId="9" applyNumberFormat="1" applyFont="1" applyBorder="1" applyAlignment="1">
      <alignment horizontal="right" vertical="top" wrapText="1"/>
    </xf>
    <xf numFmtId="3" fontId="5" fillId="0" borderId="25" xfId="9" applyNumberFormat="1" applyFont="1" applyBorder="1" applyAlignment="1">
      <alignment horizontal="right" vertical="top" wrapText="1"/>
    </xf>
    <xf numFmtId="3" fontId="5" fillId="0" borderId="35" xfId="9" applyNumberFormat="1" applyFont="1" applyBorder="1" applyAlignment="1">
      <alignment horizontal="right" vertical="top" wrapText="1"/>
    </xf>
    <xf numFmtId="3" fontId="5" fillId="0" borderId="28" xfId="9" applyNumberFormat="1" applyFont="1" applyBorder="1" applyAlignment="1">
      <alignment horizontal="right" vertical="top" wrapText="1"/>
    </xf>
    <xf numFmtId="3" fontId="7" fillId="2" borderId="19" xfId="10" applyNumberFormat="1" applyFont="1" applyFill="1" applyBorder="1" applyAlignment="1">
      <alignment horizontal="right" vertical="top" wrapText="1"/>
    </xf>
    <xf numFmtId="3" fontId="3" fillId="0" borderId="73" xfId="10" applyNumberFormat="1" applyFont="1" applyBorder="1" applyAlignment="1">
      <alignment vertical="top"/>
    </xf>
    <xf numFmtId="3" fontId="5" fillId="0" borderId="28" xfId="5" applyNumberFormat="1" applyFont="1" applyBorder="1" applyAlignment="1">
      <alignment horizontal="right" vertical="top" wrapText="1"/>
    </xf>
    <xf numFmtId="3" fontId="5" fillId="0" borderId="25" xfId="5" applyNumberFormat="1" applyFont="1" applyBorder="1" applyAlignment="1">
      <alignment horizontal="right" vertical="top" wrapText="1"/>
    </xf>
    <xf numFmtId="3" fontId="5" fillId="0" borderId="35" xfId="5" applyNumberFormat="1" applyFont="1" applyBorder="1" applyAlignment="1">
      <alignment horizontal="right" vertical="top" wrapText="1"/>
    </xf>
    <xf numFmtId="3" fontId="10" fillId="0" borderId="76" xfId="0" applyNumberFormat="1" applyFont="1" applyBorder="1"/>
    <xf numFmtId="3" fontId="10" fillId="0" borderId="66" xfId="0" applyNumberFormat="1" applyFont="1" applyBorder="1"/>
    <xf numFmtId="3" fontId="10" fillId="0" borderId="77" xfId="0" applyNumberFormat="1" applyFont="1" applyBorder="1"/>
    <xf numFmtId="2" fontId="10" fillId="0" borderId="44" xfId="0" applyNumberFormat="1" applyFont="1" applyBorder="1"/>
    <xf numFmtId="2" fontId="10" fillId="0" borderId="41" xfId="0" applyNumberFormat="1" applyFont="1" applyBorder="1"/>
    <xf numFmtId="2" fontId="10" fillId="0" borderId="49" xfId="0" applyNumberFormat="1" applyFont="1" applyBorder="1"/>
    <xf numFmtId="3" fontId="10" fillId="4" borderId="18" xfId="0" applyNumberFormat="1" applyFont="1" applyFill="1" applyBorder="1"/>
    <xf numFmtId="2" fontId="10" fillId="4" borderId="43" xfId="0" applyNumberFormat="1" applyFont="1" applyFill="1" applyBorder="1"/>
    <xf numFmtId="3" fontId="10" fillId="4" borderId="33" xfId="0" applyNumberFormat="1" applyFont="1" applyFill="1" applyBorder="1"/>
    <xf numFmtId="3" fontId="10" fillId="5" borderId="18" xfId="0" applyNumberFormat="1" applyFont="1" applyFill="1" applyBorder="1"/>
    <xf numFmtId="2" fontId="10" fillId="5" borderId="46" xfId="0" applyNumberFormat="1" applyFont="1" applyFill="1" applyBorder="1"/>
    <xf numFmtId="3" fontId="10" fillId="5" borderId="0" xfId="0" applyNumberFormat="1" applyFont="1" applyFill="1"/>
    <xf numFmtId="4" fontId="10" fillId="5" borderId="44" xfId="0" applyNumberFormat="1" applyFont="1" applyFill="1" applyBorder="1"/>
    <xf numFmtId="3" fontId="7" fillId="5" borderId="36" xfId="0" applyNumberFormat="1" applyFont="1" applyFill="1" applyBorder="1" applyAlignment="1">
      <alignment horizontal="right" vertical="top"/>
    </xf>
    <xf numFmtId="3" fontId="7" fillId="4" borderId="33" xfId="0" applyNumberFormat="1" applyFont="1" applyFill="1" applyBorder="1" applyAlignment="1">
      <alignment horizontal="right" vertical="top"/>
    </xf>
    <xf numFmtId="3" fontId="5" fillId="0" borderId="72" xfId="0" applyNumberFormat="1" applyFont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3" fontId="7" fillId="2" borderId="33" xfId="0" applyNumberFormat="1" applyFont="1" applyFill="1" applyBorder="1" applyAlignment="1">
      <alignment vertical="top"/>
    </xf>
    <xf numFmtId="3" fontId="5" fillId="0" borderId="39" xfId="0" applyNumberFormat="1" applyFont="1" applyBorder="1" applyAlignment="1">
      <alignment vertical="top"/>
    </xf>
    <xf numFmtId="3" fontId="5" fillId="0" borderId="71" xfId="0" applyNumberFormat="1" applyFont="1" applyBorder="1" applyAlignment="1">
      <alignment vertical="top"/>
    </xf>
    <xf numFmtId="3" fontId="7" fillId="5" borderId="38" xfId="3" applyNumberFormat="1" applyFont="1" applyFill="1" applyBorder="1" applyAlignment="1">
      <alignment horizontal="right" vertical="top" wrapText="1"/>
    </xf>
    <xf numFmtId="3" fontId="7" fillId="4" borderId="19" xfId="5" applyNumberFormat="1" applyFont="1" applyFill="1" applyBorder="1" applyAlignment="1">
      <alignment horizontal="right" vertical="top" wrapText="1"/>
    </xf>
    <xf numFmtId="3" fontId="5" fillId="0" borderId="73" xfId="5" applyNumberFormat="1" applyFont="1" applyBorder="1" applyAlignment="1">
      <alignment horizontal="right" vertical="top" wrapText="1"/>
    </xf>
    <xf numFmtId="3" fontId="0" fillId="0" borderId="0" xfId="0" applyNumberFormat="1"/>
    <xf numFmtId="3" fontId="15" fillId="2" borderId="18" xfId="0" applyNumberFormat="1" applyFont="1" applyFill="1" applyBorder="1"/>
    <xf numFmtId="3" fontId="15" fillId="2" borderId="47" xfId="0" applyNumberFormat="1" applyFont="1" applyFill="1" applyBorder="1"/>
    <xf numFmtId="3" fontId="14" fillId="2" borderId="18" xfId="0" applyNumberFormat="1" applyFont="1" applyFill="1" applyBorder="1"/>
    <xf numFmtId="3" fontId="14" fillId="2" borderId="4" xfId="0" applyNumberFormat="1" applyFont="1" applyFill="1" applyBorder="1"/>
    <xf numFmtId="3" fontId="15" fillId="2" borderId="20" xfId="0" applyNumberFormat="1" applyFont="1" applyFill="1" applyBorder="1"/>
    <xf numFmtId="0" fontId="15" fillId="2" borderId="33" xfId="0" applyFont="1" applyFill="1" applyBorder="1"/>
    <xf numFmtId="0" fontId="15" fillId="2" borderId="20" xfId="0" applyFont="1" applyFill="1" applyBorder="1"/>
    <xf numFmtId="0" fontId="15" fillId="2" borderId="18" xfId="0" applyFont="1" applyFill="1" applyBorder="1"/>
    <xf numFmtId="2" fontId="5" fillId="0" borderId="46" xfId="0" applyNumberFormat="1" applyFont="1" applyBorder="1" applyAlignment="1">
      <alignment horizontal="right" vertical="top"/>
    </xf>
    <xf numFmtId="3" fontId="5" fillId="0" borderId="16" xfId="10" applyNumberFormat="1" applyFont="1" applyBorder="1" applyAlignment="1">
      <alignment horizontal="right" vertical="top" wrapText="1"/>
    </xf>
    <xf numFmtId="2" fontId="7" fillId="2" borderId="41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2" fontId="7" fillId="2" borderId="43" xfId="0" applyNumberFormat="1" applyFont="1" applyFill="1" applyBorder="1" applyAlignment="1">
      <alignment vertical="top"/>
    </xf>
    <xf numFmtId="0" fontId="14" fillId="2" borderId="34" xfId="0" applyFont="1" applyFill="1" applyBorder="1"/>
    <xf numFmtId="0" fontId="5" fillId="0" borderId="77" xfId="0" applyFont="1" applyBorder="1" applyAlignment="1">
      <alignment vertical="top"/>
    </xf>
    <xf numFmtId="0" fontId="7" fillId="2" borderId="18" xfId="0" applyFont="1" applyFill="1" applyBorder="1" applyAlignment="1">
      <alignment vertical="top"/>
    </xf>
    <xf numFmtId="3" fontId="7" fillId="2" borderId="6" xfId="10" applyNumberFormat="1" applyFont="1" applyFill="1" applyBorder="1" applyAlignment="1">
      <alignment vertical="top"/>
    </xf>
    <xf numFmtId="3" fontId="5" fillId="0" borderId="25" xfId="10" applyNumberFormat="1" applyFont="1" applyBorder="1" applyAlignment="1">
      <alignment horizontal="right" vertical="top" wrapText="1"/>
    </xf>
    <xf numFmtId="0" fontId="5" fillId="0" borderId="78" xfId="0" applyFont="1" applyBorder="1" applyAlignment="1">
      <alignment vertical="top"/>
    </xf>
    <xf numFmtId="3" fontId="5" fillId="0" borderId="25" xfId="6" applyNumberFormat="1" applyFont="1" applyBorder="1" applyAlignment="1">
      <alignment horizontal="right" vertical="top" wrapText="1"/>
    </xf>
    <xf numFmtId="2" fontId="7" fillId="2" borderId="50" xfId="0" applyNumberFormat="1" applyFont="1" applyFill="1" applyBorder="1" applyAlignment="1">
      <alignment vertical="top"/>
    </xf>
    <xf numFmtId="3" fontId="7" fillId="2" borderId="3" xfId="9" applyNumberFormat="1" applyFont="1" applyFill="1" applyBorder="1" applyAlignment="1">
      <alignment horizontal="right" vertical="top" wrapText="1"/>
    </xf>
    <xf numFmtId="0" fontId="5" fillId="0" borderId="21" xfId="0" applyFont="1" applyBorder="1" applyAlignment="1">
      <alignment horizontal="justify" vertical="top" wrapText="1"/>
    </xf>
    <xf numFmtId="3" fontId="5" fillId="0" borderId="22" xfId="10" applyNumberFormat="1" applyFont="1" applyBorder="1" applyAlignment="1">
      <alignment horizontal="right" vertical="top" wrapText="1"/>
    </xf>
    <xf numFmtId="3" fontId="5" fillId="0" borderId="75" xfId="10" applyNumberFormat="1" applyFont="1" applyBorder="1" applyAlignment="1">
      <alignment horizontal="right" vertical="top" wrapText="1"/>
    </xf>
    <xf numFmtId="3" fontId="3" fillId="0" borderId="25" xfId="10" applyNumberFormat="1" applyFont="1" applyBorder="1" applyAlignment="1">
      <alignment horizontal="right" vertical="top"/>
    </xf>
    <xf numFmtId="0" fontId="7" fillId="2" borderId="39" xfId="0" applyFont="1" applyFill="1" applyBorder="1" applyAlignment="1">
      <alignment vertical="top"/>
    </xf>
    <xf numFmtId="0" fontId="18" fillId="0" borderId="0" xfId="0" applyFont="1"/>
    <xf numFmtId="3" fontId="5" fillId="0" borderId="5" xfId="10" applyNumberFormat="1" applyFont="1" applyBorder="1" applyAlignment="1">
      <alignment horizontal="right" vertical="top" wrapText="1"/>
    </xf>
    <xf numFmtId="3" fontId="5" fillId="0" borderId="22" xfId="9" applyNumberFormat="1" applyFont="1" applyBorder="1" applyAlignment="1">
      <alignment horizontal="right" vertical="top" wrapText="1"/>
    </xf>
    <xf numFmtId="3" fontId="3" fillId="0" borderId="71" xfId="10" applyNumberFormat="1" applyFont="1" applyBorder="1" applyAlignment="1">
      <alignment horizontal="right" vertical="top"/>
    </xf>
    <xf numFmtId="3" fontId="5" fillId="0" borderId="22" xfId="6" applyNumberFormat="1" applyFont="1" applyBorder="1" applyAlignment="1">
      <alignment horizontal="right" vertical="top" wrapText="1"/>
    </xf>
    <xf numFmtId="0" fontId="0" fillId="0" borderId="34" xfId="0" applyBorder="1"/>
    <xf numFmtId="2" fontId="10" fillId="0" borderId="65" xfId="0" applyNumberFormat="1" applyFont="1" applyBorder="1"/>
    <xf numFmtId="3" fontId="5" fillId="0" borderId="41" xfId="9" applyNumberFormat="1" applyFont="1" applyBorder="1" applyAlignment="1">
      <alignment horizontal="right" vertical="top" wrapText="1"/>
    </xf>
    <xf numFmtId="0" fontId="10" fillId="6" borderId="21" xfId="0" applyFont="1" applyFill="1" applyBorder="1"/>
    <xf numFmtId="0" fontId="5" fillId="0" borderId="25" xfId="2" applyFont="1" applyBorder="1" applyAlignment="1">
      <alignment horizontal="justify" vertical="top" wrapText="1"/>
    </xf>
    <xf numFmtId="0" fontId="10" fillId="6" borderId="27" xfId="0" applyFont="1" applyFill="1" applyBorder="1"/>
    <xf numFmtId="0" fontId="5" fillId="0" borderId="25" xfId="11" applyFont="1" applyBorder="1" applyAlignment="1">
      <alignment horizontal="justify" vertical="top" wrapText="1"/>
    </xf>
    <xf numFmtId="0" fontId="5" fillId="0" borderId="17" xfId="11" applyFont="1" applyBorder="1" applyAlignment="1">
      <alignment horizontal="justify" vertical="top" wrapText="1"/>
    </xf>
    <xf numFmtId="187" fontId="5" fillId="0" borderId="64" xfId="10" applyNumberFormat="1" applyFont="1" applyBorder="1" applyAlignment="1">
      <alignment horizontal="right" vertical="top" wrapText="1"/>
    </xf>
    <xf numFmtId="2" fontId="5" fillId="0" borderId="79" xfId="9" applyNumberFormat="1" applyFont="1" applyBorder="1" applyAlignment="1">
      <alignment horizontal="right" vertical="top" wrapText="1"/>
    </xf>
    <xf numFmtId="187" fontId="5" fillId="0" borderId="72" xfId="10" applyNumberFormat="1" applyFont="1" applyBorder="1" applyAlignment="1">
      <alignment horizontal="center" vertical="top" wrapText="1"/>
    </xf>
    <xf numFmtId="0" fontId="5" fillId="0" borderId="79" xfId="9" applyFont="1" applyBorder="1" applyAlignment="1">
      <alignment horizontal="right" vertical="top" wrapText="1"/>
    </xf>
    <xf numFmtId="43" fontId="5" fillId="0" borderId="79" xfId="10" applyFont="1" applyBorder="1" applyAlignment="1">
      <alignment horizontal="right" vertical="top" wrapText="1"/>
    </xf>
    <xf numFmtId="3" fontId="5" fillId="0" borderId="80" xfId="9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3" fontId="14" fillId="7" borderId="0" xfId="0" applyNumberFormat="1" applyFont="1" applyFill="1" applyBorder="1"/>
    <xf numFmtId="0" fontId="6" fillId="0" borderId="82" xfId="0" applyFont="1" applyBorder="1" applyAlignment="1">
      <alignment horizontal="center"/>
    </xf>
    <xf numFmtId="3" fontId="5" fillId="0" borderId="35" xfId="1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justify" vertical="top" wrapText="1"/>
    </xf>
    <xf numFmtId="3" fontId="5" fillId="0" borderId="28" xfId="6" applyNumberFormat="1" applyFont="1" applyBorder="1" applyAlignment="1">
      <alignment horizontal="right" vertical="top" wrapText="1"/>
    </xf>
    <xf numFmtId="3" fontId="5" fillId="0" borderId="35" xfId="6" applyNumberFormat="1" applyFont="1" applyBorder="1" applyAlignment="1">
      <alignment horizontal="right" vertical="top" wrapText="1"/>
    </xf>
    <xf numFmtId="3" fontId="5" fillId="0" borderId="73" xfId="6" applyNumberFormat="1" applyFont="1" applyBorder="1" applyAlignment="1">
      <alignment horizontal="right" vertical="top" wrapText="1"/>
    </xf>
    <xf numFmtId="3" fontId="3" fillId="0" borderId="28" xfId="10" applyNumberFormat="1" applyFont="1" applyBorder="1" applyAlignment="1">
      <alignment vertical="top"/>
    </xf>
    <xf numFmtId="3" fontId="5" fillId="0" borderId="73" xfId="10" applyNumberFormat="1" applyFont="1" applyBorder="1" applyAlignment="1">
      <alignment horizontal="right" vertical="top" wrapText="1"/>
    </xf>
    <xf numFmtId="3" fontId="5" fillId="0" borderId="81" xfId="1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justify" vertical="top" wrapText="1"/>
    </xf>
    <xf numFmtId="3" fontId="5" fillId="0" borderId="25" xfId="10" applyNumberFormat="1" applyFont="1" applyBorder="1" applyAlignment="1">
      <alignment vertical="top" wrapText="1"/>
    </xf>
    <xf numFmtId="3" fontId="5" fillId="0" borderId="38" xfId="10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3" fontId="3" fillId="0" borderId="73" xfId="10" applyNumberFormat="1" applyFont="1" applyBorder="1" applyAlignment="1">
      <alignment horizontal="right" vertical="top"/>
    </xf>
    <xf numFmtId="0" fontId="15" fillId="2" borderId="0" xfId="0" applyFont="1" applyFill="1"/>
    <xf numFmtId="3" fontId="7" fillId="5" borderId="4" xfId="0" applyNumberFormat="1" applyFont="1" applyFill="1" applyBorder="1" applyAlignment="1">
      <alignment vertical="top"/>
    </xf>
    <xf numFmtId="2" fontId="7" fillId="5" borderId="42" xfId="0" applyNumberFormat="1" applyFont="1" applyFill="1" applyBorder="1" applyAlignment="1">
      <alignment vertical="top"/>
    </xf>
    <xf numFmtId="2" fontId="7" fillId="5" borderId="43" xfId="0" applyNumberFormat="1" applyFont="1" applyFill="1" applyBorder="1" applyAlignment="1">
      <alignment vertical="top"/>
    </xf>
    <xf numFmtId="3" fontId="7" fillId="4" borderId="4" xfId="0" applyNumberFormat="1" applyFont="1" applyFill="1" applyBorder="1" applyAlignment="1">
      <alignment vertical="top"/>
    </xf>
    <xf numFmtId="2" fontId="7" fillId="4" borderId="43" xfId="0" applyNumberFormat="1" applyFont="1" applyFill="1" applyBorder="1" applyAlignment="1">
      <alignment vertical="top"/>
    </xf>
    <xf numFmtId="2" fontId="14" fillId="2" borderId="44" xfId="0" applyNumberFormat="1" applyFont="1" applyFill="1" applyBorder="1"/>
    <xf numFmtId="3" fontId="5" fillId="0" borderId="22" xfId="10" applyNumberFormat="1" applyFont="1" applyBorder="1" applyAlignment="1">
      <alignment vertical="top"/>
    </xf>
    <xf numFmtId="3" fontId="5" fillId="0" borderId="0" xfId="10" applyNumberFormat="1" applyFont="1" applyBorder="1" applyAlignment="1">
      <alignment horizontal="right" vertical="top" wrapText="1"/>
    </xf>
    <xf numFmtId="3" fontId="14" fillId="5" borderId="0" xfId="0" applyNumberFormat="1" applyFont="1" applyFill="1"/>
    <xf numFmtId="3" fontId="14" fillId="4" borderId="4" xfId="0" applyNumberFormat="1" applyFont="1" applyFill="1" applyBorder="1"/>
    <xf numFmtId="3" fontId="10" fillId="0" borderId="50" xfId="0" applyNumberFormat="1" applyFont="1" applyBorder="1"/>
    <xf numFmtId="3" fontId="10" fillId="2" borderId="4" xfId="0" applyNumberFormat="1" applyFont="1" applyFill="1" applyBorder="1"/>
    <xf numFmtId="2" fontId="0" fillId="0" borderId="0" xfId="0" applyNumberFormat="1"/>
    <xf numFmtId="3" fontId="10" fillId="0" borderId="58" xfId="0" applyNumberFormat="1" applyFont="1" applyBorder="1"/>
    <xf numFmtId="2" fontId="10" fillId="0" borderId="0" xfId="0" applyNumberFormat="1" applyFont="1"/>
    <xf numFmtId="3" fontId="10" fillId="0" borderId="73" xfId="0" applyNumberFormat="1" applyFont="1" applyBorder="1"/>
    <xf numFmtId="3" fontId="10" fillId="0" borderId="24" xfId="0" applyNumberFormat="1" applyFont="1" applyBorder="1"/>
    <xf numFmtId="3" fontId="10" fillId="0" borderId="35" xfId="0" applyNumberFormat="1" applyFont="1" applyBorder="1"/>
    <xf numFmtId="3" fontId="10" fillId="0" borderId="25" xfId="0" applyNumberFormat="1" applyFont="1" applyBorder="1"/>
    <xf numFmtId="0" fontId="6" fillId="0" borderId="46" xfId="0" applyFont="1" applyBorder="1" applyAlignment="1">
      <alignment horizontal="center"/>
    </xf>
    <xf numFmtId="2" fontId="14" fillId="5" borderId="46" xfId="0" applyNumberFormat="1" applyFont="1" applyFill="1" applyBorder="1"/>
    <xf numFmtId="3" fontId="14" fillId="5" borderId="38" xfId="0" applyNumberFormat="1" applyFont="1" applyFill="1" applyBorder="1"/>
    <xf numFmtId="3" fontId="10" fillId="0" borderId="28" xfId="0" applyNumberFormat="1" applyFont="1" applyBorder="1"/>
    <xf numFmtId="2" fontId="14" fillId="4" borderId="43" xfId="0" applyNumberFormat="1" applyFont="1" applyFill="1" applyBorder="1"/>
    <xf numFmtId="3" fontId="14" fillId="4" borderId="19" xfId="0" applyNumberFormat="1" applyFont="1" applyFill="1" applyBorder="1"/>
    <xf numFmtId="0" fontId="0" fillId="4" borderId="3" xfId="0" applyFill="1" applyBorder="1"/>
    <xf numFmtId="2" fontId="10" fillId="5" borderId="44" xfId="0" applyNumberFormat="1" applyFont="1" applyFill="1" applyBorder="1"/>
    <xf numFmtId="2" fontId="14" fillId="5" borderId="44" xfId="0" applyNumberFormat="1" applyFont="1" applyFill="1" applyBorder="1"/>
    <xf numFmtId="3" fontId="15" fillId="2" borderId="4" xfId="0" applyNumberFormat="1" applyFont="1" applyFill="1" applyBorder="1"/>
    <xf numFmtId="3" fontId="10" fillId="0" borderId="0" xfId="0" applyNumberFormat="1" applyFont="1" applyBorder="1"/>
    <xf numFmtId="2" fontId="14" fillId="2" borderId="43" xfId="0" applyNumberFormat="1" applyFont="1" applyFill="1" applyBorder="1"/>
    <xf numFmtId="0" fontId="9" fillId="0" borderId="0" xfId="0" applyFont="1" applyAlignment="1"/>
    <xf numFmtId="0" fontId="0" fillId="0" borderId="0" xfId="0" applyAlignment="1"/>
    <xf numFmtId="2" fontId="14" fillId="5" borderId="43" xfId="0" applyNumberFormat="1" applyFont="1" applyFill="1" applyBorder="1"/>
    <xf numFmtId="2" fontId="10" fillId="2" borderId="46" xfId="0" applyNumberFormat="1" applyFont="1" applyFill="1" applyBorder="1"/>
    <xf numFmtId="2" fontId="10" fillId="0" borderId="42" xfId="0" applyNumberFormat="1" applyFont="1" applyBorder="1"/>
    <xf numFmtId="2" fontId="10" fillId="2" borderId="44" xfId="0" applyNumberFormat="1" applyFont="1" applyFill="1" applyBorder="1"/>
    <xf numFmtId="4" fontId="10" fillId="0" borderId="0" xfId="0" applyNumberFormat="1" applyFont="1"/>
    <xf numFmtId="4" fontId="0" fillId="0" borderId="0" xfId="0" applyNumberFormat="1"/>
    <xf numFmtId="4" fontId="10" fillId="0" borderId="44" xfId="0" applyNumberFormat="1" applyFont="1" applyBorder="1"/>
    <xf numFmtId="4" fontId="10" fillId="0" borderId="49" xfId="0" applyNumberFormat="1" applyFont="1" applyBorder="1"/>
    <xf numFmtId="3" fontId="10" fillId="0" borderId="49" xfId="0" applyNumberFormat="1" applyFont="1" applyBorder="1"/>
    <xf numFmtId="3" fontId="10" fillId="0" borderId="83" xfId="0" applyNumberFormat="1" applyFont="1" applyBorder="1"/>
    <xf numFmtId="3" fontId="10" fillId="4" borderId="4" xfId="0" applyNumberFormat="1" applyFont="1" applyFill="1" applyBorder="1"/>
    <xf numFmtId="4" fontId="10" fillId="4" borderId="43" xfId="0" applyNumberFormat="1" applyFont="1" applyFill="1" applyBorder="1"/>
    <xf numFmtId="3" fontId="14" fillId="5" borderId="0" xfId="0" applyNumberFormat="1" applyFont="1" applyFill="1" applyBorder="1"/>
    <xf numFmtId="4" fontId="14" fillId="5" borderId="44" xfId="0" applyNumberFormat="1" applyFont="1" applyFill="1" applyBorder="1"/>
    <xf numFmtId="4" fontId="14" fillId="4" borderId="43" xfId="0" applyNumberFormat="1" applyFont="1" applyFill="1" applyBorder="1"/>
    <xf numFmtId="4" fontId="14" fillId="2" borderId="43" xfId="0" applyNumberFormat="1" applyFont="1" applyFill="1" applyBorder="1"/>
    <xf numFmtId="3" fontId="3" fillId="0" borderId="50" xfId="10" applyNumberFormat="1" applyFont="1" applyBorder="1" applyAlignment="1">
      <alignment horizontal="right" vertical="top"/>
    </xf>
    <xf numFmtId="3" fontId="5" fillId="0" borderId="35" xfId="10" applyNumberFormat="1" applyFont="1" applyBorder="1" applyAlignment="1">
      <alignment vertical="top"/>
    </xf>
    <xf numFmtId="3" fontId="5" fillId="0" borderId="30" xfId="10" applyNumberFormat="1" applyFont="1" applyBorder="1" applyAlignment="1">
      <alignment horizontal="right" vertical="top" wrapText="1"/>
    </xf>
    <xf numFmtId="3" fontId="7" fillId="2" borderId="19" xfId="6" applyNumberFormat="1" applyFont="1" applyFill="1" applyBorder="1" applyAlignment="1">
      <alignment horizontal="right" vertical="top" wrapText="1"/>
    </xf>
    <xf numFmtId="0" fontId="6" fillId="0" borderId="36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3" fontId="14" fillId="2" borderId="0" xfId="0" applyNumberFormat="1" applyFont="1" applyFill="1"/>
    <xf numFmtId="3" fontId="10" fillId="0" borderId="67" xfId="0" applyNumberFormat="1" applyFont="1" applyBorder="1"/>
    <xf numFmtId="3" fontId="10" fillId="0" borderId="78" xfId="0" applyNumberFormat="1" applyFont="1" applyBorder="1"/>
    <xf numFmtId="3" fontId="14" fillId="5" borderId="76" xfId="0" applyNumberFormat="1" applyFont="1" applyFill="1" applyBorder="1"/>
    <xf numFmtId="3" fontId="14" fillId="4" borderId="6" xfId="0" applyNumberFormat="1" applyFont="1" applyFill="1" applyBorder="1"/>
    <xf numFmtId="3" fontId="14" fillId="4" borderId="18" xfId="0" applyNumberFormat="1" applyFont="1" applyFill="1" applyBorder="1"/>
    <xf numFmtId="4" fontId="10" fillId="2" borderId="20" xfId="0" applyNumberFormat="1" applyFont="1" applyFill="1" applyBorder="1"/>
    <xf numFmtId="3" fontId="10" fillId="0" borderId="41" xfId="0" applyNumberFormat="1" applyFont="1" applyBorder="1"/>
    <xf numFmtId="3" fontId="10" fillId="0" borderId="84" xfId="0" applyNumberFormat="1" applyFont="1" applyBorder="1"/>
    <xf numFmtId="4" fontId="14" fillId="2" borderId="20" xfId="0" applyNumberFormat="1" applyFont="1" applyFill="1" applyBorder="1"/>
    <xf numFmtId="4" fontId="14" fillId="5" borderId="0" xfId="0" applyNumberFormat="1" applyFont="1" applyFill="1"/>
    <xf numFmtId="4" fontId="14" fillId="4" borderId="6" xfId="0" applyNumberFormat="1" applyFont="1" applyFill="1" applyBorder="1"/>
    <xf numFmtId="3" fontId="19" fillId="0" borderId="0" xfId="0" applyNumberFormat="1" applyFont="1"/>
    <xf numFmtId="3" fontId="14" fillId="5" borderId="85" xfId="0" applyNumberFormat="1" applyFont="1" applyFill="1" applyBorder="1"/>
    <xf numFmtId="3" fontId="14" fillId="2" borderId="38" xfId="0" applyNumberFormat="1" applyFont="1" applyFill="1" applyBorder="1"/>
    <xf numFmtId="4" fontId="10" fillId="0" borderId="65" xfId="0" applyNumberFormat="1" applyFont="1" applyBorder="1"/>
    <xf numFmtId="4" fontId="10" fillId="0" borderId="42" xfId="0" applyNumberFormat="1" applyFont="1" applyBorder="1"/>
    <xf numFmtId="4" fontId="10" fillId="0" borderId="46" xfId="0" applyNumberFormat="1" applyFont="1" applyBorder="1"/>
    <xf numFmtId="4" fontId="10" fillId="0" borderId="41" xfId="0" applyNumberFormat="1" applyFont="1" applyBorder="1"/>
    <xf numFmtId="4" fontId="10" fillId="0" borderId="48" xfId="0" applyNumberFormat="1" applyFont="1" applyBorder="1"/>
    <xf numFmtId="3" fontId="14" fillId="2" borderId="86" xfId="0" applyNumberFormat="1" applyFont="1" applyFill="1" applyBorder="1"/>
    <xf numFmtId="3" fontId="14" fillId="2" borderId="76" xfId="0" applyNumberFormat="1" applyFont="1" applyFill="1" applyBorder="1"/>
    <xf numFmtId="3" fontId="14" fillId="2" borderId="84" xfId="0" applyNumberFormat="1" applyFont="1" applyFill="1" applyBorder="1"/>
    <xf numFmtId="4" fontId="14" fillId="4" borderId="46" xfId="0" applyNumberFormat="1" applyFont="1" applyFill="1" applyBorder="1"/>
    <xf numFmtId="3" fontId="10" fillId="0" borderId="71" xfId="0" applyNumberFormat="1" applyFont="1" applyBorder="1"/>
    <xf numFmtId="3" fontId="10" fillId="0" borderId="69" xfId="0" applyNumberFormat="1" applyFont="1" applyBorder="1"/>
    <xf numFmtId="3" fontId="10" fillId="0" borderId="87" xfId="0" applyNumberFormat="1" applyFont="1" applyBorder="1"/>
    <xf numFmtId="3" fontId="10" fillId="0" borderId="36" xfId="0" applyNumberFormat="1" applyFont="1" applyBorder="1"/>
    <xf numFmtId="4" fontId="10" fillId="0" borderId="36" xfId="0" applyNumberFormat="1" applyFont="1" applyBorder="1"/>
    <xf numFmtId="0" fontId="5" fillId="0" borderId="1" xfId="0" applyFont="1" applyBorder="1" applyAlignment="1">
      <alignment vertical="top" wrapText="1"/>
    </xf>
    <xf numFmtId="3" fontId="14" fillId="5" borderId="18" xfId="0" applyNumberFormat="1" applyFont="1" applyFill="1" applyBorder="1"/>
    <xf numFmtId="4" fontId="14" fillId="5" borderId="45" xfId="0" applyNumberFormat="1" applyFont="1" applyFill="1" applyBorder="1"/>
    <xf numFmtId="4" fontId="14" fillId="4" borderId="0" xfId="0" applyNumberFormat="1" applyFont="1" applyFill="1"/>
    <xf numFmtId="4" fontId="14" fillId="2" borderId="46" xfId="0" applyNumberFormat="1" applyFont="1" applyFill="1" applyBorder="1"/>
    <xf numFmtId="3" fontId="10" fillId="0" borderId="37" xfId="0" applyNumberFormat="1" applyFont="1" applyBorder="1"/>
    <xf numFmtId="3" fontId="5" fillId="0" borderId="28" xfId="10" applyNumberFormat="1" applyFont="1" applyBorder="1" applyAlignment="1">
      <alignment vertical="top"/>
    </xf>
    <xf numFmtId="3" fontId="5" fillId="2" borderId="19" xfId="10" applyNumberFormat="1" applyFont="1" applyFill="1" applyBorder="1" applyAlignment="1">
      <alignment horizontal="right" vertical="top" wrapText="1"/>
    </xf>
    <xf numFmtId="3" fontId="5" fillId="0" borderId="28" xfId="10" applyNumberFormat="1" applyFont="1" applyBorder="1" applyAlignment="1">
      <alignment horizontal="right" vertical="top" wrapText="1"/>
    </xf>
    <xf numFmtId="3" fontId="3" fillId="0" borderId="25" xfId="10" applyNumberFormat="1" applyFont="1" applyBorder="1" applyAlignment="1">
      <alignment vertical="top"/>
    </xf>
    <xf numFmtId="43" fontId="5" fillId="0" borderId="63" xfId="8" applyFont="1" applyBorder="1" applyAlignment="1">
      <alignment horizontal="right" vertical="top"/>
    </xf>
    <xf numFmtId="3" fontId="10" fillId="0" borderId="72" xfId="0" applyNumberFormat="1" applyFont="1" applyBorder="1"/>
    <xf numFmtId="3" fontId="5" fillId="0" borderId="68" xfId="10" applyNumberFormat="1" applyFont="1" applyBorder="1" applyAlignment="1">
      <alignment horizontal="right" vertical="top" wrapText="1"/>
    </xf>
    <xf numFmtId="43" fontId="7" fillId="2" borderId="88" xfId="8" applyFont="1" applyFill="1" applyBorder="1" applyAlignment="1">
      <alignment horizontal="right" vertical="top" wrapText="1"/>
    </xf>
    <xf numFmtId="3" fontId="16" fillId="2" borderId="19" xfId="0" applyNumberFormat="1" applyFont="1" applyFill="1" applyBorder="1"/>
    <xf numFmtId="43" fontId="7" fillId="2" borderId="89" xfId="8" applyNumberFormat="1" applyFont="1" applyFill="1" applyBorder="1" applyAlignment="1">
      <alignment horizontal="right" vertical="top" wrapText="1"/>
    </xf>
    <xf numFmtId="3" fontId="3" fillId="0" borderId="81" xfId="10" applyNumberFormat="1" applyFont="1" applyBorder="1" applyAlignment="1">
      <alignment vertical="top"/>
    </xf>
    <xf numFmtId="0" fontId="0" fillId="0" borderId="36" xfId="0" applyBorder="1"/>
    <xf numFmtId="3" fontId="7" fillId="2" borderId="19" xfId="10" applyNumberFormat="1" applyFont="1" applyFill="1" applyBorder="1" applyAlignment="1">
      <alignment vertical="top"/>
    </xf>
    <xf numFmtId="3" fontId="3" fillId="0" borderId="28" xfId="10" applyNumberFormat="1" applyFont="1" applyBorder="1" applyAlignment="1">
      <alignment horizontal="right" vertical="top"/>
    </xf>
    <xf numFmtId="3" fontId="5" fillId="0" borderId="19" xfId="6" applyNumberFormat="1" applyFont="1" applyBorder="1" applyAlignment="1">
      <alignment horizontal="right" vertical="top" wrapText="1"/>
    </xf>
    <xf numFmtId="3" fontId="14" fillId="2" borderId="20" xfId="0" applyNumberFormat="1" applyFont="1" applyFill="1" applyBorder="1"/>
    <xf numFmtId="3" fontId="10" fillId="2" borderId="20" xfId="0" applyNumberFormat="1" applyFont="1" applyFill="1" applyBorder="1"/>
    <xf numFmtId="3" fontId="14" fillId="2" borderId="85" xfId="0" applyNumberFormat="1" applyFont="1" applyFill="1" applyBorder="1"/>
    <xf numFmtId="0" fontId="0" fillId="0" borderId="0" xfId="0"/>
    <xf numFmtId="0" fontId="7" fillId="5" borderId="29" xfId="0" applyFont="1" applyFill="1" applyBorder="1" applyAlignment="1">
      <alignment horizontal="right" vertical="top" wrapText="1"/>
    </xf>
    <xf numFmtId="2" fontId="7" fillId="5" borderId="44" xfId="0" applyNumberFormat="1" applyFont="1" applyFill="1" applyBorder="1" applyAlignment="1">
      <alignment horizontal="right" vertical="top" wrapText="1"/>
    </xf>
    <xf numFmtId="2" fontId="7" fillId="5" borderId="46" xfId="0" applyNumberFormat="1" applyFont="1" applyFill="1" applyBorder="1" applyAlignment="1">
      <alignment horizontal="right" vertical="top" wrapText="1"/>
    </xf>
    <xf numFmtId="0" fontId="7" fillId="5" borderId="44" xfId="0" applyFont="1" applyFill="1" applyBorder="1" applyAlignment="1">
      <alignment horizontal="right" vertical="top"/>
    </xf>
    <xf numFmtId="0" fontId="20" fillId="0" borderId="0" xfId="0" applyFont="1" applyAlignment="1"/>
    <xf numFmtId="0" fontId="21" fillId="0" borderId="0" xfId="0" applyFont="1"/>
    <xf numFmtId="0" fontId="6" fillId="0" borderId="4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6" borderId="9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2" fillId="0" borderId="0" xfId="0" applyFont="1" applyAlignment="1"/>
    <xf numFmtId="0" fontId="6" fillId="0" borderId="6" xfId="0" applyFont="1" applyBorder="1" applyAlignment="1">
      <alignment horizontal="center"/>
    </xf>
    <xf numFmtId="0" fontId="6" fillId="6" borderId="7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6" borderId="7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0" xfId="0" applyFont="1" applyFill="1" applyAlignment="1"/>
    <xf numFmtId="0" fontId="0" fillId="0" borderId="0" xfId="0" applyAlignment="1"/>
    <xf numFmtId="0" fontId="0" fillId="6" borderId="5" xfId="0" applyFill="1" applyBorder="1"/>
    <xf numFmtId="0" fontId="14" fillId="0" borderId="36" xfId="0" applyFont="1" applyBorder="1" applyAlignment="1">
      <alignment horizontal="center"/>
    </xf>
  </cellXfs>
  <cellStyles count="12">
    <cellStyle name="Normal 3" xfId="7"/>
    <cellStyle name="เครื่องหมายจุลภาค 10" xfId="8"/>
    <cellStyle name="เครื่องหมายจุลภาค 11" xfId="10"/>
    <cellStyle name="เครื่องหมายจุลภาค 5" xfId="4"/>
    <cellStyle name="เครื่องหมายจุลภาค 7" xfId="6"/>
    <cellStyle name="ปกติ" xfId="0" builtinId="0"/>
    <cellStyle name="ปกติ 11" xfId="9"/>
    <cellStyle name="ปกติ 12" xfId="11"/>
    <cellStyle name="ปกติ 2" xfId="1"/>
    <cellStyle name="ปกติ 3" xfId="2"/>
    <cellStyle name="ปกติ 5" xfId="3"/>
    <cellStyle name="ปกติ 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00"/>
  <sheetViews>
    <sheetView tabSelected="1" workbookViewId="0">
      <selection activeCell="E4" sqref="E4"/>
    </sheetView>
  </sheetViews>
  <sheetFormatPr defaultRowHeight="14.25"/>
  <cols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2" width="6.125" customWidth="1"/>
    <col min="13" max="13" width="5.125" customWidth="1"/>
    <col min="14" max="14" width="8.125" customWidth="1"/>
    <col min="15" max="16" width="6.125" customWidth="1"/>
    <col min="17" max="17" width="8.125" customWidth="1"/>
    <col min="18" max="19" width="6.125" customWidth="1"/>
    <col min="20" max="20" width="8.125" customWidth="1"/>
    <col min="21" max="22" width="6.125" customWidth="1"/>
    <col min="23" max="23" width="8.125" customWidth="1"/>
  </cols>
  <sheetData>
    <row r="2" spans="1:23" ht="15">
      <c r="A2" s="802" t="s">
        <v>102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4" spans="1:23">
      <c r="A4" s="3" t="s">
        <v>0</v>
      </c>
      <c r="B4" s="4"/>
      <c r="C4" s="4"/>
      <c r="D4" s="4"/>
      <c r="E4" s="4"/>
      <c r="F4" s="4"/>
      <c r="G4" s="4"/>
      <c r="H4" s="4"/>
    </row>
    <row r="5" spans="1:23">
      <c r="W5" t="s">
        <v>104</v>
      </c>
    </row>
    <row r="6" spans="1:23" ht="14.25" customHeight="1">
      <c r="A6" s="807" t="s">
        <v>103</v>
      </c>
      <c r="B6" s="31" t="s">
        <v>1</v>
      </c>
      <c r="C6" s="809" t="s">
        <v>2</v>
      </c>
      <c r="D6" s="810"/>
      <c r="E6" s="811"/>
      <c r="F6" s="809" t="s">
        <v>3</v>
      </c>
      <c r="G6" s="812"/>
      <c r="H6" s="806"/>
      <c r="I6" s="809" t="s">
        <v>4</v>
      </c>
      <c r="J6" s="810"/>
      <c r="K6" s="806"/>
      <c r="L6" s="813" t="s">
        <v>5</v>
      </c>
      <c r="M6" s="814"/>
      <c r="N6" s="806"/>
      <c r="O6" s="804" t="s">
        <v>96</v>
      </c>
      <c r="P6" s="805"/>
      <c r="Q6" s="806"/>
      <c r="R6" s="804" t="s">
        <v>97</v>
      </c>
      <c r="S6" s="805"/>
      <c r="T6" s="806"/>
      <c r="U6" s="804" t="s">
        <v>100</v>
      </c>
      <c r="V6" s="805"/>
      <c r="W6" s="806"/>
    </row>
    <row r="7" spans="1:23">
      <c r="A7" s="808"/>
      <c r="B7" s="30"/>
      <c r="C7" s="64" t="s">
        <v>6</v>
      </c>
      <c r="D7" s="75" t="s">
        <v>7</v>
      </c>
      <c r="E7" s="88" t="s">
        <v>8</v>
      </c>
      <c r="F7" s="63" t="s">
        <v>6</v>
      </c>
      <c r="G7" s="117" t="s">
        <v>7</v>
      </c>
      <c r="H7" s="88" t="s">
        <v>8</v>
      </c>
      <c r="I7" s="64" t="s">
        <v>6</v>
      </c>
      <c r="J7" s="75" t="s">
        <v>7</v>
      </c>
      <c r="K7" s="88" t="s">
        <v>8</v>
      </c>
      <c r="L7" s="64" t="s">
        <v>6</v>
      </c>
      <c r="M7" s="75" t="s">
        <v>7</v>
      </c>
      <c r="N7" s="88" t="s">
        <v>8</v>
      </c>
      <c r="O7" s="76" t="s">
        <v>6</v>
      </c>
      <c r="P7" s="117" t="s">
        <v>7</v>
      </c>
      <c r="Q7" s="88" t="s">
        <v>8</v>
      </c>
      <c r="R7" s="76" t="s">
        <v>6</v>
      </c>
      <c r="S7" s="117" t="s">
        <v>7</v>
      </c>
      <c r="T7" s="88" t="s">
        <v>8</v>
      </c>
      <c r="U7" s="76" t="s">
        <v>6</v>
      </c>
      <c r="V7" s="75" t="s">
        <v>7</v>
      </c>
      <c r="W7" s="88" t="s">
        <v>8</v>
      </c>
    </row>
    <row r="8" spans="1:23">
      <c r="A8" s="27"/>
      <c r="B8" s="133" t="s">
        <v>9</v>
      </c>
      <c r="C8" s="798">
        <v>13087</v>
      </c>
      <c r="D8" s="799">
        <f>C8*100000/W8</f>
        <v>20.251835841995259</v>
      </c>
      <c r="E8" s="124">
        <v>62933515</v>
      </c>
      <c r="F8" s="130">
        <v>13395</v>
      </c>
      <c r="G8" s="800">
        <v>21.19</v>
      </c>
      <c r="H8" s="128">
        <v>63214022</v>
      </c>
      <c r="I8" s="130">
        <v>13124</v>
      </c>
      <c r="J8" s="800">
        <v>20.68</v>
      </c>
      <c r="K8" s="128">
        <v>63457439</v>
      </c>
      <c r="L8" s="347">
        <v>13037</v>
      </c>
      <c r="M8" s="508">
        <v>20.47</v>
      </c>
      <c r="N8" s="124">
        <v>63701703</v>
      </c>
      <c r="O8" s="130">
        <v>14422</v>
      </c>
      <c r="P8" s="134">
        <v>22.47</v>
      </c>
      <c r="Q8" s="125">
        <v>64181051</v>
      </c>
      <c r="R8" s="130">
        <v>15070</v>
      </c>
      <c r="S8" s="801">
        <v>23.45</v>
      </c>
      <c r="T8" s="126">
        <v>64266365</v>
      </c>
      <c r="U8" s="697">
        <v>17388</v>
      </c>
      <c r="V8" s="716">
        <f>U8*100000/W8</f>
        <v>26.907535846306534</v>
      </c>
      <c r="W8" s="710">
        <v>64621302</v>
      </c>
    </row>
    <row r="9" spans="1:23">
      <c r="A9" s="714"/>
      <c r="B9" s="7" t="s">
        <v>10</v>
      </c>
      <c r="C9" s="252">
        <v>2034</v>
      </c>
      <c r="D9" s="514">
        <f>C9*100000/E9</f>
        <v>35.6460442442066</v>
      </c>
      <c r="E9" s="513">
        <v>5706103</v>
      </c>
      <c r="F9" s="131">
        <v>2064</v>
      </c>
      <c r="G9" s="514">
        <v>36.119999999999997</v>
      </c>
      <c r="H9" s="515">
        <v>5713566</v>
      </c>
      <c r="I9" s="131">
        <v>2060</v>
      </c>
      <c r="J9" s="514">
        <v>36.1</v>
      </c>
      <c r="K9" s="515">
        <v>5706739</v>
      </c>
      <c r="L9" s="352">
        <v>2031</v>
      </c>
      <c r="M9" s="410">
        <v>35.619999999999997</v>
      </c>
      <c r="N9" s="513">
        <v>5701995</v>
      </c>
      <c r="O9" s="131">
        <v>1956</v>
      </c>
      <c r="P9" s="132">
        <v>34.39</v>
      </c>
      <c r="Q9" s="122">
        <v>5688119</v>
      </c>
      <c r="R9" s="131">
        <v>1979</v>
      </c>
      <c r="S9" s="410">
        <v>34.880000000000003</v>
      </c>
      <c r="T9" s="123">
        <v>5674202</v>
      </c>
      <c r="U9" s="698">
        <v>2114</v>
      </c>
      <c r="V9" s="712">
        <f>U9*100000/W9</f>
        <v>37.21892580616651</v>
      </c>
      <c r="W9" s="713">
        <v>5679906</v>
      </c>
    </row>
    <row r="10" spans="1:23">
      <c r="A10" s="528">
        <v>1</v>
      </c>
      <c r="B10" s="17" t="s">
        <v>30</v>
      </c>
      <c r="C10" s="82">
        <v>264</v>
      </c>
      <c r="D10" s="89">
        <v>26.1</v>
      </c>
      <c r="E10" s="41">
        <v>1011624</v>
      </c>
      <c r="F10" s="82">
        <v>231</v>
      </c>
      <c r="G10" s="89">
        <v>22.25</v>
      </c>
      <c r="H10" s="41">
        <v>1038392</v>
      </c>
      <c r="I10" s="82">
        <v>249</v>
      </c>
      <c r="J10" s="89">
        <v>23.37</v>
      </c>
      <c r="K10" s="41">
        <v>1065332</v>
      </c>
      <c r="L10" s="77">
        <v>264</v>
      </c>
      <c r="M10" s="74">
        <v>24.22</v>
      </c>
      <c r="N10" s="41">
        <v>1089908</v>
      </c>
      <c r="O10" s="82">
        <v>295</v>
      </c>
      <c r="P10" s="105">
        <v>26.52</v>
      </c>
      <c r="Q10" s="50">
        <v>1112185</v>
      </c>
      <c r="R10" s="82">
        <v>320</v>
      </c>
      <c r="S10" s="74">
        <v>28.26</v>
      </c>
      <c r="T10" s="647">
        <v>1132150</v>
      </c>
      <c r="U10" s="568">
        <v>366</v>
      </c>
      <c r="V10" s="604">
        <f>U10*100000/W10</f>
        <v>31.854534440757092</v>
      </c>
      <c r="W10" s="711">
        <v>1148973</v>
      </c>
    </row>
    <row r="11" spans="1:23">
      <c r="A11" s="529">
        <v>1</v>
      </c>
      <c r="B11" s="9" t="s">
        <v>31</v>
      </c>
      <c r="C11" s="79">
        <v>269</v>
      </c>
      <c r="D11" s="90">
        <v>30.6</v>
      </c>
      <c r="E11" s="42">
        <v>879091</v>
      </c>
      <c r="F11" s="79">
        <v>228</v>
      </c>
      <c r="G11" s="90">
        <v>24.97</v>
      </c>
      <c r="H11" s="42">
        <v>913047</v>
      </c>
      <c r="I11" s="79">
        <v>255</v>
      </c>
      <c r="J11" s="90">
        <v>27.05</v>
      </c>
      <c r="K11" s="42">
        <v>942813</v>
      </c>
      <c r="L11" s="62">
        <v>248</v>
      </c>
      <c r="M11" s="67">
        <v>25.54</v>
      </c>
      <c r="N11" s="42">
        <v>971010</v>
      </c>
      <c r="O11" s="79">
        <v>263</v>
      </c>
      <c r="P11" s="106">
        <v>26.35</v>
      </c>
      <c r="Q11" s="51">
        <v>998271</v>
      </c>
      <c r="R11" s="79">
        <v>294</v>
      </c>
      <c r="S11" s="67">
        <v>28.76</v>
      </c>
      <c r="T11" s="640">
        <v>1022367</v>
      </c>
      <c r="U11" s="566">
        <v>326</v>
      </c>
      <c r="V11" s="604">
        <f t="shared" ref="V11:V12" si="0">U11*100000/W11</f>
        <v>31.241075689651538</v>
      </c>
      <c r="W11" s="704">
        <v>1043498</v>
      </c>
    </row>
    <row r="12" spans="1:23">
      <c r="A12" s="530">
        <v>1</v>
      </c>
      <c r="B12" s="16" t="s">
        <v>32</v>
      </c>
      <c r="C12" s="80">
        <v>323</v>
      </c>
      <c r="D12" s="91">
        <v>42.63</v>
      </c>
      <c r="E12" s="43">
        <v>757654</v>
      </c>
      <c r="F12" s="80">
        <v>286</v>
      </c>
      <c r="G12" s="91">
        <v>37.39</v>
      </c>
      <c r="H12" s="43">
        <v>764919</v>
      </c>
      <c r="I12" s="80">
        <v>347</v>
      </c>
      <c r="J12" s="91">
        <v>44.94</v>
      </c>
      <c r="K12" s="43">
        <v>772142</v>
      </c>
      <c r="L12" s="78">
        <v>301</v>
      </c>
      <c r="M12" s="101">
        <v>38.659999999999997</v>
      </c>
      <c r="N12" s="43">
        <v>778627</v>
      </c>
      <c r="O12" s="80">
        <v>315</v>
      </c>
      <c r="P12" s="107">
        <v>40.130000000000003</v>
      </c>
      <c r="Q12" s="54">
        <v>784875</v>
      </c>
      <c r="R12" s="80">
        <v>320</v>
      </c>
      <c r="S12" s="101">
        <v>40.479999999999997</v>
      </c>
      <c r="T12" s="675">
        <v>790581</v>
      </c>
      <c r="U12" s="778">
        <v>400</v>
      </c>
      <c r="V12" s="604">
        <f t="shared" si="0"/>
        <v>50.267675371352453</v>
      </c>
      <c r="W12" s="706">
        <v>795740</v>
      </c>
    </row>
    <row r="13" spans="1:23">
      <c r="A13" s="20"/>
      <c r="B13" s="21" t="s">
        <v>19</v>
      </c>
      <c r="C13" s="98">
        <f>SUM(C10:C12)</f>
        <v>856</v>
      </c>
      <c r="D13" s="461">
        <f>C13*100000/E13</f>
        <v>32.321779933234382</v>
      </c>
      <c r="E13" s="97">
        <f>SUM(E10:E12)</f>
        <v>2648369</v>
      </c>
      <c r="F13" s="37">
        <f>SUM(F10:F12)</f>
        <v>745</v>
      </c>
      <c r="G13" s="461">
        <f>F13*100000/H13</f>
        <v>27.42642906421024</v>
      </c>
      <c r="H13" s="446">
        <f>SUM(H10:H12)</f>
        <v>2716358</v>
      </c>
      <c r="I13" s="98">
        <f>SUM(I10:I12)</f>
        <v>851</v>
      </c>
      <c r="J13" s="461">
        <f>I13*100000/K13</f>
        <v>30.608350864497083</v>
      </c>
      <c r="K13" s="446">
        <f>SUM(K10:K12)</f>
        <v>2780287</v>
      </c>
      <c r="L13" s="115">
        <f>SUM(L10:L12)</f>
        <v>813</v>
      </c>
      <c r="M13" s="461">
        <f>L13*100000/N13</f>
        <v>28.631347627877002</v>
      </c>
      <c r="N13" s="446">
        <f>SUM(N10:N12)</f>
        <v>2839545</v>
      </c>
      <c r="O13" s="37">
        <f>SUM(O10:O12)</f>
        <v>873</v>
      </c>
      <c r="P13" s="461">
        <f>O13*100000/Q13</f>
        <v>30.151992984567222</v>
      </c>
      <c r="Q13" s="446">
        <f>SUM(Q10:Q12)</f>
        <v>2895331</v>
      </c>
      <c r="R13" s="37">
        <f>SUM(R10:R12)</f>
        <v>934</v>
      </c>
      <c r="S13" s="461">
        <f>R13*100000/T13</f>
        <v>31.713715468891017</v>
      </c>
      <c r="T13" s="97">
        <f>SUM(T10:T12)</f>
        <v>2945098</v>
      </c>
      <c r="U13" s="473">
        <f>SUM(U10:U12)</f>
        <v>1092</v>
      </c>
      <c r="V13" s="719">
        <f>U13*100000/W13</f>
        <v>36.543604183238735</v>
      </c>
      <c r="W13" s="368">
        <f>SUM(W10:W12)</f>
        <v>2988211</v>
      </c>
    </row>
    <row r="14" spans="1:23">
      <c r="A14" s="528">
        <v>2</v>
      </c>
      <c r="B14" s="18" t="s">
        <v>36</v>
      </c>
      <c r="C14" s="82">
        <v>137</v>
      </c>
      <c r="D14" s="89">
        <v>22.36</v>
      </c>
      <c r="E14" s="41">
        <v>612806</v>
      </c>
      <c r="F14" s="82">
        <v>200</v>
      </c>
      <c r="G14" s="89">
        <v>32.33</v>
      </c>
      <c r="H14" s="41">
        <v>618699</v>
      </c>
      <c r="I14" s="82">
        <v>221</v>
      </c>
      <c r="J14" s="89">
        <v>35.81</v>
      </c>
      <c r="K14" s="41">
        <v>617174</v>
      </c>
      <c r="L14" s="77">
        <v>258</v>
      </c>
      <c r="M14" s="74">
        <v>41.95</v>
      </c>
      <c r="N14" s="41">
        <v>615046</v>
      </c>
      <c r="O14" s="103">
        <v>278</v>
      </c>
      <c r="P14" s="113">
        <v>44.92</v>
      </c>
      <c r="Q14" s="6">
        <v>618919</v>
      </c>
      <c r="R14" s="28">
        <v>302</v>
      </c>
      <c r="S14" s="74">
        <v>48.47</v>
      </c>
      <c r="T14" s="779">
        <v>623071</v>
      </c>
      <c r="U14" s="566">
        <v>320</v>
      </c>
      <c r="V14" s="604">
        <f t="shared" ref="V14:V18" si="1">U14*100000/W14</f>
        <v>50.999917125134672</v>
      </c>
      <c r="W14" s="704">
        <v>627452</v>
      </c>
    </row>
    <row r="15" spans="1:23">
      <c r="A15" s="529">
        <v>2</v>
      </c>
      <c r="B15" s="9" t="s">
        <v>34</v>
      </c>
      <c r="C15" s="79">
        <v>205</v>
      </c>
      <c r="D15" s="90">
        <v>27.29</v>
      </c>
      <c r="E15" s="42">
        <v>751298</v>
      </c>
      <c r="F15" s="79">
        <v>244</v>
      </c>
      <c r="G15" s="90">
        <v>32.450000000000003</v>
      </c>
      <c r="H15" s="42">
        <v>751811</v>
      </c>
      <c r="I15" s="79">
        <v>235</v>
      </c>
      <c r="J15" s="90">
        <v>31.16</v>
      </c>
      <c r="K15" s="42">
        <v>754127</v>
      </c>
      <c r="L15" s="62">
        <v>224</v>
      </c>
      <c r="M15" s="67">
        <v>29.66</v>
      </c>
      <c r="N15" s="42">
        <v>755153</v>
      </c>
      <c r="O15" s="79">
        <v>231</v>
      </c>
      <c r="P15" s="109">
        <v>30.56</v>
      </c>
      <c r="Q15" s="52">
        <v>755991</v>
      </c>
      <c r="R15" s="14">
        <v>236</v>
      </c>
      <c r="S15" s="67">
        <v>31.17</v>
      </c>
      <c r="T15" s="400">
        <v>757093</v>
      </c>
      <c r="U15" s="584">
        <v>352</v>
      </c>
      <c r="V15" s="604">
        <f t="shared" si="1"/>
        <v>46.437075783460749</v>
      </c>
      <c r="W15" s="707">
        <v>758015</v>
      </c>
    </row>
    <row r="16" spans="1:23">
      <c r="A16" s="529">
        <v>2</v>
      </c>
      <c r="B16" s="9" t="s">
        <v>35</v>
      </c>
      <c r="C16" s="83">
        <v>103</v>
      </c>
      <c r="D16" s="93">
        <v>47.62</v>
      </c>
      <c r="E16" s="42">
        <v>216311</v>
      </c>
      <c r="F16" s="83">
        <v>86</v>
      </c>
      <c r="G16" s="93">
        <v>39.89</v>
      </c>
      <c r="H16" s="42">
        <v>215602</v>
      </c>
      <c r="I16" s="83">
        <v>99</v>
      </c>
      <c r="J16" s="93">
        <v>45.96</v>
      </c>
      <c r="K16" s="42">
        <v>215426</v>
      </c>
      <c r="L16" s="66">
        <v>88</v>
      </c>
      <c r="M16" s="69">
        <v>40.93</v>
      </c>
      <c r="N16" s="42">
        <v>214981</v>
      </c>
      <c r="O16" s="79">
        <v>71</v>
      </c>
      <c r="P16" s="110">
        <v>33.159999999999997</v>
      </c>
      <c r="Q16" s="53">
        <v>214124</v>
      </c>
      <c r="R16" s="112">
        <v>79</v>
      </c>
      <c r="S16" s="69">
        <v>37.020000000000003</v>
      </c>
      <c r="T16" s="648">
        <v>213402</v>
      </c>
      <c r="U16" s="566">
        <v>93</v>
      </c>
      <c r="V16" s="604">
        <f t="shared" si="1"/>
        <v>43.671608289153006</v>
      </c>
      <c r="W16" s="704">
        <v>212953</v>
      </c>
    </row>
    <row r="17" spans="1:23">
      <c r="A17" s="529">
        <v>2</v>
      </c>
      <c r="B17" s="9" t="s">
        <v>33</v>
      </c>
      <c r="C17" s="79">
        <v>99</v>
      </c>
      <c r="D17" s="90">
        <v>34.840000000000003</v>
      </c>
      <c r="E17" s="42">
        <v>284175</v>
      </c>
      <c r="F17" s="79">
        <v>97</v>
      </c>
      <c r="G17" s="90">
        <v>34.08</v>
      </c>
      <c r="H17" s="42">
        <v>284619</v>
      </c>
      <c r="I17" s="79">
        <v>87</v>
      </c>
      <c r="J17" s="90">
        <v>30.55</v>
      </c>
      <c r="K17" s="42">
        <v>284819</v>
      </c>
      <c r="L17" s="62">
        <v>94</v>
      </c>
      <c r="M17" s="67">
        <v>33</v>
      </c>
      <c r="N17" s="42">
        <v>284889</v>
      </c>
      <c r="O17" s="79">
        <v>142</v>
      </c>
      <c r="P17" s="106">
        <v>49.91</v>
      </c>
      <c r="Q17" s="51">
        <v>284516</v>
      </c>
      <c r="R17" s="79">
        <v>127</v>
      </c>
      <c r="S17" s="67">
        <v>44.72</v>
      </c>
      <c r="T17" s="640">
        <v>283972</v>
      </c>
      <c r="U17" s="584">
        <v>192</v>
      </c>
      <c r="V17" s="604">
        <f t="shared" si="1"/>
        <v>67.651608311281962</v>
      </c>
      <c r="W17" s="707">
        <v>283807</v>
      </c>
    </row>
    <row r="18" spans="1:23">
      <c r="A18" s="530">
        <v>2</v>
      </c>
      <c r="B18" s="16" t="s">
        <v>37</v>
      </c>
      <c r="C18" s="84">
        <v>105</v>
      </c>
      <c r="D18" s="91">
        <v>42.13</v>
      </c>
      <c r="E18" s="43">
        <v>249250</v>
      </c>
      <c r="F18" s="80">
        <v>98</v>
      </c>
      <c r="G18" s="91">
        <v>39.26</v>
      </c>
      <c r="H18" s="43">
        <v>249625</v>
      </c>
      <c r="I18" s="80">
        <v>106</v>
      </c>
      <c r="J18" s="91">
        <v>42.19</v>
      </c>
      <c r="K18" s="43">
        <v>251219</v>
      </c>
      <c r="L18" s="78">
        <v>83</v>
      </c>
      <c r="M18" s="101">
        <v>32.909999999999997</v>
      </c>
      <c r="N18" s="43">
        <v>252209</v>
      </c>
      <c r="O18" s="80">
        <v>117</v>
      </c>
      <c r="P18" s="107">
        <v>46.19</v>
      </c>
      <c r="Q18" s="54">
        <v>253283</v>
      </c>
      <c r="R18" s="80">
        <v>105</v>
      </c>
      <c r="S18" s="101">
        <v>41.26</v>
      </c>
      <c r="T18" s="675">
        <v>254502</v>
      </c>
      <c r="U18" s="566">
        <v>120</v>
      </c>
      <c r="V18" s="604">
        <f t="shared" si="1"/>
        <v>46.943030720301685</v>
      </c>
      <c r="W18" s="704">
        <v>255629</v>
      </c>
    </row>
    <row r="19" spans="1:23">
      <c r="A19" s="20"/>
      <c r="B19" s="21" t="s">
        <v>19</v>
      </c>
      <c r="C19" s="98">
        <f>SUM(C14:C18)</f>
        <v>649</v>
      </c>
      <c r="D19" s="461">
        <f>C19*100000/E19</f>
        <v>30.702418347651665</v>
      </c>
      <c r="E19" s="97">
        <f>SUM(E14:E18)</f>
        <v>2113840</v>
      </c>
      <c r="F19" s="460">
        <f>SUM(F14:F18)</f>
        <v>725</v>
      </c>
      <c r="G19" s="461">
        <f>F19*100000/H19</f>
        <v>34.192371469696596</v>
      </c>
      <c r="H19" s="442">
        <f>SUM(H14:H18)</f>
        <v>2120356</v>
      </c>
      <c r="I19" s="98">
        <f>SUM(I14:I18)</f>
        <v>748</v>
      </c>
      <c r="J19" s="461">
        <f>I19*100000/K19</f>
        <v>35.237061097201057</v>
      </c>
      <c r="K19" s="442">
        <f>SUM(K14:K18)</f>
        <v>2122765</v>
      </c>
      <c r="L19" s="390">
        <f>SUM(L14:L18)</f>
        <v>747</v>
      </c>
      <c r="M19" s="461">
        <f>L19*100000/N19</f>
        <v>35.19802777958401</v>
      </c>
      <c r="N19" s="442">
        <f>SUM(N14:N18)</f>
        <v>2122278</v>
      </c>
      <c r="O19" s="98">
        <f>SUM(O14:O18)</f>
        <v>839</v>
      </c>
      <c r="P19" s="461">
        <f>O19*100000/Q19</f>
        <v>39.448325279887982</v>
      </c>
      <c r="Q19" s="442">
        <f>SUM(Q14:Q18)</f>
        <v>2126833</v>
      </c>
      <c r="R19" s="98">
        <f>SUM(R14:R18)</f>
        <v>849</v>
      </c>
      <c r="S19" s="461">
        <f>R19*100000/T19</f>
        <v>45.218791843360826</v>
      </c>
      <c r="T19" s="97">
        <f>SUM(T14:T17)</f>
        <v>1877538</v>
      </c>
      <c r="U19" s="473">
        <f>SUM(U14:U18)</f>
        <v>1077</v>
      </c>
      <c r="V19" s="719">
        <f>U19*100000/W19</f>
        <v>50.377574541971022</v>
      </c>
      <c r="W19" s="368">
        <f>SUM(W14:W18)</f>
        <v>2137856</v>
      </c>
    </row>
    <row r="20" spans="1:23">
      <c r="A20" s="528">
        <v>3</v>
      </c>
      <c r="B20" s="18" t="s">
        <v>47</v>
      </c>
      <c r="C20" s="82">
        <v>383</v>
      </c>
      <c r="D20" s="89">
        <v>31.36</v>
      </c>
      <c r="E20" s="45">
        <v>1221369</v>
      </c>
      <c r="F20" s="82">
        <v>328</v>
      </c>
      <c r="G20" s="89">
        <v>26.26</v>
      </c>
      <c r="H20" s="45">
        <v>1249067</v>
      </c>
      <c r="I20" s="82">
        <v>318</v>
      </c>
      <c r="J20" s="89">
        <v>24.9</v>
      </c>
      <c r="K20" s="45">
        <v>1277139</v>
      </c>
      <c r="L20" s="77">
        <v>374</v>
      </c>
      <c r="M20" s="74">
        <v>28.7</v>
      </c>
      <c r="N20" s="45">
        <v>1302942</v>
      </c>
      <c r="O20" s="82">
        <v>381</v>
      </c>
      <c r="P20" s="105">
        <v>28.7</v>
      </c>
      <c r="Q20" s="56">
        <v>1327475</v>
      </c>
      <c r="R20" s="82">
        <v>411</v>
      </c>
      <c r="S20" s="113">
        <v>30.41</v>
      </c>
      <c r="T20" s="681">
        <v>1351329</v>
      </c>
      <c r="U20" s="568">
        <v>452</v>
      </c>
      <c r="V20" s="604">
        <f t="shared" ref="V20:V27" si="2">U20*100000/W20</f>
        <v>32.82073922179994</v>
      </c>
      <c r="W20" s="711">
        <v>1377178</v>
      </c>
    </row>
    <row r="21" spans="1:23">
      <c r="A21" s="529">
        <v>3</v>
      </c>
      <c r="B21" s="9" t="s">
        <v>51</v>
      </c>
      <c r="C21" s="87">
        <v>144</v>
      </c>
      <c r="D21" s="90">
        <v>21.93</v>
      </c>
      <c r="E21" s="45">
        <v>656586</v>
      </c>
      <c r="F21" s="79">
        <v>128</v>
      </c>
      <c r="G21" s="90">
        <v>19.34</v>
      </c>
      <c r="H21" s="45">
        <v>661898</v>
      </c>
      <c r="I21" s="79">
        <v>154</v>
      </c>
      <c r="J21" s="90">
        <v>23.09</v>
      </c>
      <c r="K21" s="45">
        <v>666907</v>
      </c>
      <c r="L21" s="62">
        <v>122</v>
      </c>
      <c r="M21" s="67">
        <v>18.170000000000002</v>
      </c>
      <c r="N21" s="45">
        <v>671458</v>
      </c>
      <c r="O21" s="79">
        <v>132</v>
      </c>
      <c r="P21" s="106">
        <v>19.510000000000002</v>
      </c>
      <c r="Q21" s="56">
        <v>676652</v>
      </c>
      <c r="R21" s="79">
        <v>146</v>
      </c>
      <c r="S21" s="109">
        <v>21.39</v>
      </c>
      <c r="T21" s="681">
        <v>682545</v>
      </c>
      <c r="U21" s="566">
        <v>190</v>
      </c>
      <c r="V21" s="604">
        <f t="shared" si="2"/>
        <v>27.617362890694839</v>
      </c>
      <c r="W21" s="704">
        <v>687973</v>
      </c>
    </row>
    <row r="22" spans="1:23">
      <c r="A22" s="529">
        <v>3</v>
      </c>
      <c r="B22" s="9" t="s">
        <v>52</v>
      </c>
      <c r="C22" s="87">
        <v>77</v>
      </c>
      <c r="D22" s="90">
        <v>16.95</v>
      </c>
      <c r="E22" s="42">
        <v>454404</v>
      </c>
      <c r="F22" s="79">
        <v>62</v>
      </c>
      <c r="G22" s="90">
        <v>13.56</v>
      </c>
      <c r="H22" s="42">
        <v>457184</v>
      </c>
      <c r="I22" s="79">
        <v>90</v>
      </c>
      <c r="J22" s="90">
        <v>19.54</v>
      </c>
      <c r="K22" s="42">
        <v>460617</v>
      </c>
      <c r="L22" s="62">
        <v>88</v>
      </c>
      <c r="M22" s="67">
        <v>18.96</v>
      </c>
      <c r="N22" s="42">
        <v>464213</v>
      </c>
      <c r="O22" s="79">
        <v>104</v>
      </c>
      <c r="P22" s="106">
        <v>22.22</v>
      </c>
      <c r="Q22" s="51">
        <v>468113</v>
      </c>
      <c r="R22" s="79">
        <v>101</v>
      </c>
      <c r="S22" s="109">
        <v>21.41</v>
      </c>
      <c r="T22" s="640">
        <v>471711</v>
      </c>
      <c r="U22" s="584">
        <v>113</v>
      </c>
      <c r="V22" s="604">
        <f t="shared" si="2"/>
        <v>23.791026361720448</v>
      </c>
      <c r="W22" s="707">
        <v>474969</v>
      </c>
    </row>
    <row r="23" spans="1:23">
      <c r="A23" s="529">
        <v>3</v>
      </c>
      <c r="B23" s="16" t="s">
        <v>53</v>
      </c>
      <c r="C23" s="84">
        <v>122</v>
      </c>
      <c r="D23" s="91">
        <v>22.65</v>
      </c>
      <c r="E23" s="43">
        <v>538741</v>
      </c>
      <c r="F23" s="80">
        <v>120</v>
      </c>
      <c r="G23" s="91">
        <v>22.21</v>
      </c>
      <c r="H23" s="43">
        <v>540281</v>
      </c>
      <c r="I23" s="80">
        <v>94</v>
      </c>
      <c r="J23" s="91">
        <v>17.350000000000001</v>
      </c>
      <c r="K23" s="43">
        <v>541939</v>
      </c>
      <c r="L23" s="78">
        <v>90</v>
      </c>
      <c r="M23" s="101">
        <v>16.57</v>
      </c>
      <c r="N23" s="43">
        <v>543276</v>
      </c>
      <c r="O23" s="80">
        <v>91</v>
      </c>
      <c r="P23" s="107">
        <v>16.7</v>
      </c>
      <c r="Q23" s="54">
        <v>544848</v>
      </c>
      <c r="R23" s="80">
        <v>86</v>
      </c>
      <c r="S23" s="111">
        <v>15.72</v>
      </c>
      <c r="T23" s="675">
        <v>546969</v>
      </c>
      <c r="U23" s="566">
        <v>83</v>
      </c>
      <c r="V23" s="604">
        <f t="shared" si="2"/>
        <v>15.10079324648861</v>
      </c>
      <c r="W23" s="704">
        <v>549640</v>
      </c>
    </row>
    <row r="24" spans="1:23">
      <c r="A24" s="529">
        <v>3</v>
      </c>
      <c r="B24" s="9" t="s">
        <v>48</v>
      </c>
      <c r="C24" s="87">
        <v>113</v>
      </c>
      <c r="D24" s="90">
        <v>19.53</v>
      </c>
      <c r="E24" s="42">
        <v>578628</v>
      </c>
      <c r="F24" s="79">
        <v>94</v>
      </c>
      <c r="G24" s="90">
        <v>15.9</v>
      </c>
      <c r="H24" s="42">
        <v>591067</v>
      </c>
      <c r="I24" s="79">
        <v>97</v>
      </c>
      <c r="J24" s="90">
        <v>16.02</v>
      </c>
      <c r="K24" s="42">
        <v>605380</v>
      </c>
      <c r="L24" s="62">
        <v>109</v>
      </c>
      <c r="M24" s="67">
        <v>17.600000000000001</v>
      </c>
      <c r="N24" s="42">
        <v>619249</v>
      </c>
      <c r="O24" s="79">
        <v>123</v>
      </c>
      <c r="P24" s="106">
        <v>19.46</v>
      </c>
      <c r="Q24" s="51">
        <v>632069</v>
      </c>
      <c r="R24" s="79">
        <v>155</v>
      </c>
      <c r="S24" s="109">
        <v>24.09</v>
      </c>
      <c r="T24" s="640">
        <v>643506</v>
      </c>
      <c r="U24" s="584">
        <v>178</v>
      </c>
      <c r="V24" s="604">
        <f t="shared" si="2"/>
        <v>27.165287036358752</v>
      </c>
      <c r="W24" s="707">
        <v>655248</v>
      </c>
    </row>
    <row r="25" spans="1:23">
      <c r="A25" s="529">
        <v>3</v>
      </c>
      <c r="B25" s="9" t="s">
        <v>49</v>
      </c>
      <c r="C25" s="87">
        <v>163</v>
      </c>
      <c r="D25" s="90">
        <v>32.39</v>
      </c>
      <c r="E25" s="45">
        <v>503197</v>
      </c>
      <c r="F25" s="79">
        <v>133</v>
      </c>
      <c r="G25" s="90">
        <v>26.28</v>
      </c>
      <c r="H25" s="45">
        <v>506012</v>
      </c>
      <c r="I25" s="79">
        <v>142</v>
      </c>
      <c r="J25" s="90">
        <v>27.86</v>
      </c>
      <c r="K25" s="45">
        <v>509633</v>
      </c>
      <c r="L25" s="62">
        <v>139</v>
      </c>
      <c r="M25" s="67">
        <v>27.1</v>
      </c>
      <c r="N25" s="45">
        <v>512932</v>
      </c>
      <c r="O25" s="79">
        <v>148</v>
      </c>
      <c r="P25" s="106">
        <v>28.7</v>
      </c>
      <c r="Q25" s="56">
        <v>515736</v>
      </c>
      <c r="R25" s="79">
        <v>135</v>
      </c>
      <c r="S25" s="109">
        <v>25.99</v>
      </c>
      <c r="T25" s="681">
        <v>519333</v>
      </c>
      <c r="U25" s="566">
        <v>208</v>
      </c>
      <c r="V25" s="604">
        <f t="shared" si="2"/>
        <v>39.767817129222465</v>
      </c>
      <c r="W25" s="704">
        <v>523036</v>
      </c>
    </row>
    <row r="26" spans="1:23">
      <c r="A26" s="529">
        <v>3</v>
      </c>
      <c r="B26" s="9" t="s">
        <v>50</v>
      </c>
      <c r="C26" s="87">
        <v>27</v>
      </c>
      <c r="D26" s="90">
        <v>12.26</v>
      </c>
      <c r="E26" s="42">
        <v>220246</v>
      </c>
      <c r="F26" s="79">
        <v>36</v>
      </c>
      <c r="G26" s="90">
        <v>16.28</v>
      </c>
      <c r="H26" s="42">
        <v>221185</v>
      </c>
      <c r="I26" s="79">
        <v>24</v>
      </c>
      <c r="J26" s="90">
        <v>10.86</v>
      </c>
      <c r="K26" s="42">
        <v>220918</v>
      </c>
      <c r="L26" s="62">
        <v>25</v>
      </c>
      <c r="M26" s="67">
        <v>11.34</v>
      </c>
      <c r="N26" s="42">
        <v>220465</v>
      </c>
      <c r="O26" s="79">
        <v>38</v>
      </c>
      <c r="P26" s="106">
        <v>17.16</v>
      </c>
      <c r="Q26" s="51">
        <v>221467</v>
      </c>
      <c r="R26" s="79">
        <v>32</v>
      </c>
      <c r="S26" s="109">
        <v>14.39</v>
      </c>
      <c r="T26" s="640">
        <v>222434</v>
      </c>
      <c r="U26" s="584">
        <v>41</v>
      </c>
      <c r="V26" s="604">
        <f t="shared" si="2"/>
        <v>18.350019916485032</v>
      </c>
      <c r="W26" s="707">
        <v>223433</v>
      </c>
    </row>
    <row r="27" spans="1:23">
      <c r="A27" s="530">
        <v>3</v>
      </c>
      <c r="B27" s="10" t="s">
        <v>46</v>
      </c>
      <c r="C27" s="5">
        <v>249</v>
      </c>
      <c r="D27" s="136">
        <v>22.29</v>
      </c>
      <c r="E27" s="45">
        <v>1117284</v>
      </c>
      <c r="F27" s="137">
        <v>235</v>
      </c>
      <c r="G27" s="136">
        <v>20.67</v>
      </c>
      <c r="H27" s="45">
        <v>1137082</v>
      </c>
      <c r="I27" s="137">
        <v>251</v>
      </c>
      <c r="J27" s="136">
        <v>21.72</v>
      </c>
      <c r="K27" s="45">
        <v>1155665</v>
      </c>
      <c r="L27" s="65">
        <v>268</v>
      </c>
      <c r="M27" s="68">
        <v>22.82</v>
      </c>
      <c r="N27" s="45">
        <v>1174643</v>
      </c>
      <c r="O27" s="138">
        <v>308</v>
      </c>
      <c r="P27" s="139">
        <v>25.79</v>
      </c>
      <c r="Q27" s="56">
        <v>1194202</v>
      </c>
      <c r="R27" s="137">
        <v>254</v>
      </c>
      <c r="S27" s="68">
        <v>20.94</v>
      </c>
      <c r="T27" s="682">
        <v>1213262</v>
      </c>
      <c r="U27" s="566">
        <v>390</v>
      </c>
      <c r="V27" s="604">
        <f t="shared" si="2"/>
        <v>31.64410604183351</v>
      </c>
      <c r="W27" s="704">
        <v>1232457</v>
      </c>
    </row>
    <row r="28" spans="1:23">
      <c r="A28" s="20"/>
      <c r="B28" s="21" t="s">
        <v>19</v>
      </c>
      <c r="C28" s="460">
        <f>SUM(C20:C27)</f>
        <v>1278</v>
      </c>
      <c r="D28" s="461">
        <f>C28*100000/E28</f>
        <v>24.156712418875124</v>
      </c>
      <c r="E28" s="443">
        <f>SUM(E20:E27)</f>
        <v>5290455</v>
      </c>
      <c r="F28" s="98">
        <f>SUM(F20:F27)</f>
        <v>1136</v>
      </c>
      <c r="G28" s="461">
        <f>F28*100000/H28</f>
        <v>21.179109642162537</v>
      </c>
      <c r="H28" s="442">
        <f>SUM(H20:H27)</f>
        <v>5363776</v>
      </c>
      <c r="I28" s="98">
        <f>SUM(I20:I27)</f>
        <v>1170</v>
      </c>
      <c r="J28" s="461">
        <f>I28*100000/K28</f>
        <v>21.514479612548126</v>
      </c>
      <c r="K28" s="97">
        <f>SUM(K20:K27)</f>
        <v>5438198</v>
      </c>
      <c r="L28" s="431">
        <f>SUM(L20:L27)</f>
        <v>1215</v>
      </c>
      <c r="M28" s="461">
        <f>L28*100000/N28</f>
        <v>22.05410680141393</v>
      </c>
      <c r="N28" s="97">
        <f>SUM(N20:N27)</f>
        <v>5509178</v>
      </c>
      <c r="O28" s="441">
        <f>SUM(O20:O27)</f>
        <v>1325</v>
      </c>
      <c r="P28" s="461">
        <f>O28*100000/Q28</f>
        <v>23.743128380259908</v>
      </c>
      <c r="Q28" s="442">
        <f>SUM(Q20:Q27)</f>
        <v>5580562</v>
      </c>
      <c r="R28" s="98">
        <f>SUM(R20:R26)</f>
        <v>1066</v>
      </c>
      <c r="S28" s="461">
        <f>R28*100000/T28</f>
        <v>18.863620799460069</v>
      </c>
      <c r="T28" s="97">
        <f>SUM(T20:T27)</f>
        <v>5651089</v>
      </c>
      <c r="U28" s="626">
        <f>SUM(U20:U27)</f>
        <v>1655</v>
      </c>
      <c r="V28" s="719">
        <f>U28*100000/W28</f>
        <v>28.913680695829129</v>
      </c>
      <c r="W28" s="368">
        <f>SUM(W20:W27)</f>
        <v>5723934</v>
      </c>
    </row>
    <row r="29" spans="1:23">
      <c r="A29" s="528">
        <v>4</v>
      </c>
      <c r="B29" s="18" t="s">
        <v>38</v>
      </c>
      <c r="C29" s="86">
        <v>278</v>
      </c>
      <c r="D29" s="89">
        <v>33.49</v>
      </c>
      <c r="E29" s="41">
        <v>830184</v>
      </c>
      <c r="F29" s="95">
        <v>306</v>
      </c>
      <c r="G29" s="89">
        <v>36.71</v>
      </c>
      <c r="H29" s="41">
        <v>833650</v>
      </c>
      <c r="I29" s="82">
        <v>254</v>
      </c>
      <c r="J29" s="89">
        <v>30.4</v>
      </c>
      <c r="K29" s="41">
        <v>835546</v>
      </c>
      <c r="L29" s="77">
        <v>242</v>
      </c>
      <c r="M29" s="74">
        <v>28.91</v>
      </c>
      <c r="N29" s="41">
        <v>837153</v>
      </c>
      <c r="O29" s="82">
        <v>293</v>
      </c>
      <c r="P29" s="105">
        <v>34.840000000000003</v>
      </c>
      <c r="Q29" s="50">
        <v>840880</v>
      </c>
      <c r="R29" s="82">
        <v>314</v>
      </c>
      <c r="S29" s="113">
        <v>37.17</v>
      </c>
      <c r="T29" s="647">
        <v>844658</v>
      </c>
      <c r="U29" s="568">
        <v>339</v>
      </c>
      <c r="V29" s="604">
        <f t="shared" ref="V29:V36" si="3">U29*100000/W29</f>
        <v>39.957708478459963</v>
      </c>
      <c r="W29" s="711">
        <v>848397</v>
      </c>
    </row>
    <row r="30" spans="1:23">
      <c r="A30" s="529">
        <v>4</v>
      </c>
      <c r="B30" s="9" t="s">
        <v>39</v>
      </c>
      <c r="C30" s="87">
        <v>165</v>
      </c>
      <c r="D30" s="90">
        <v>19.760000000000002</v>
      </c>
      <c r="E30" s="45">
        <v>834865</v>
      </c>
      <c r="F30" s="79">
        <v>220</v>
      </c>
      <c r="G30" s="90">
        <v>26.25</v>
      </c>
      <c r="H30" s="45">
        <v>838094</v>
      </c>
      <c r="I30" s="79">
        <v>147</v>
      </c>
      <c r="J30" s="90">
        <v>17.559999999999999</v>
      </c>
      <c r="K30" s="45">
        <v>837165</v>
      </c>
      <c r="L30" s="62">
        <v>161</v>
      </c>
      <c r="M30" s="67">
        <v>19.239999999999998</v>
      </c>
      <c r="N30" s="45">
        <v>836600</v>
      </c>
      <c r="O30" s="79">
        <v>193</v>
      </c>
      <c r="P30" s="106">
        <v>22.99</v>
      </c>
      <c r="Q30" s="56">
        <v>839345</v>
      </c>
      <c r="R30" s="79">
        <v>216</v>
      </c>
      <c r="S30" s="109">
        <v>25.76</v>
      </c>
      <c r="T30" s="681">
        <v>838591</v>
      </c>
      <c r="U30" s="566">
        <v>246</v>
      </c>
      <c r="V30" s="604">
        <f t="shared" si="3"/>
        <v>29.265681230110342</v>
      </c>
      <c r="W30" s="704">
        <v>840575</v>
      </c>
    </row>
    <row r="31" spans="1:23">
      <c r="A31" s="529">
        <v>4</v>
      </c>
      <c r="B31" s="9" t="s">
        <v>40</v>
      </c>
      <c r="C31" s="79">
        <v>187</v>
      </c>
      <c r="D31" s="90">
        <v>22.18</v>
      </c>
      <c r="E31" s="42">
        <v>843245</v>
      </c>
      <c r="F31" s="79">
        <v>240</v>
      </c>
      <c r="G31" s="90">
        <v>28.45</v>
      </c>
      <c r="H31" s="42">
        <v>843541</v>
      </c>
      <c r="I31" s="79">
        <v>197</v>
      </c>
      <c r="J31" s="90">
        <v>23.33</v>
      </c>
      <c r="K31" s="42">
        <v>844545</v>
      </c>
      <c r="L31" s="62">
        <v>219</v>
      </c>
      <c r="M31" s="67">
        <v>25.91</v>
      </c>
      <c r="N31" s="42">
        <v>845220</v>
      </c>
      <c r="O31" s="79">
        <v>208</v>
      </c>
      <c r="P31" s="106">
        <v>24.6</v>
      </c>
      <c r="Q31" s="51">
        <v>845452</v>
      </c>
      <c r="R31" s="79">
        <v>195</v>
      </c>
      <c r="S31" s="67">
        <v>23.01</v>
      </c>
      <c r="T31" s="640">
        <v>846181</v>
      </c>
      <c r="U31" s="584">
        <v>238</v>
      </c>
      <c r="V31" s="604">
        <f t="shared" si="3"/>
        <v>28.076400841348281</v>
      </c>
      <c r="W31" s="707">
        <v>847687</v>
      </c>
    </row>
    <row r="32" spans="1:23">
      <c r="A32" s="529">
        <v>4</v>
      </c>
      <c r="B32" s="9" t="s">
        <v>41</v>
      </c>
      <c r="C32" s="87">
        <v>222</v>
      </c>
      <c r="D32" s="90">
        <v>26.86</v>
      </c>
      <c r="E32" s="45">
        <v>826438</v>
      </c>
      <c r="F32" s="79">
        <v>203</v>
      </c>
      <c r="G32" s="90">
        <v>24.25</v>
      </c>
      <c r="H32" s="45">
        <v>837285</v>
      </c>
      <c r="I32" s="79">
        <v>215</v>
      </c>
      <c r="J32" s="90">
        <v>25.37</v>
      </c>
      <c r="K32" s="45">
        <v>847513</v>
      </c>
      <c r="L32" s="62">
        <v>178</v>
      </c>
      <c r="M32" s="67">
        <v>20.8</v>
      </c>
      <c r="N32" s="45">
        <v>855837</v>
      </c>
      <c r="O32" s="79">
        <v>175</v>
      </c>
      <c r="P32" s="106">
        <v>20.27</v>
      </c>
      <c r="Q32" s="56">
        <v>863155</v>
      </c>
      <c r="R32" s="79">
        <v>236</v>
      </c>
      <c r="S32" s="109">
        <v>27.12</v>
      </c>
      <c r="T32" s="681">
        <v>870340</v>
      </c>
      <c r="U32" s="566">
        <v>213</v>
      </c>
      <c r="V32" s="604">
        <f t="shared" si="3"/>
        <v>24.248633879781419</v>
      </c>
      <c r="W32" s="704">
        <v>878400</v>
      </c>
    </row>
    <row r="33" spans="1:23">
      <c r="A33" s="529">
        <v>4</v>
      </c>
      <c r="B33" s="9" t="s">
        <v>42</v>
      </c>
      <c r="C33" s="87">
        <v>102</v>
      </c>
      <c r="D33" s="90">
        <v>21.88</v>
      </c>
      <c r="E33" s="42">
        <v>466222</v>
      </c>
      <c r="F33" s="79">
        <v>94</v>
      </c>
      <c r="G33" s="90">
        <v>19.829999999999998</v>
      </c>
      <c r="H33" s="42">
        <v>474041</v>
      </c>
      <c r="I33" s="79">
        <v>121</v>
      </c>
      <c r="J33" s="90">
        <v>25.14</v>
      </c>
      <c r="K33" s="42">
        <v>481377</v>
      </c>
      <c r="L33" s="62">
        <v>130</v>
      </c>
      <c r="M33" s="67">
        <v>26.63</v>
      </c>
      <c r="N33" s="42">
        <v>488247</v>
      </c>
      <c r="O33" s="79">
        <v>123</v>
      </c>
      <c r="P33" s="106">
        <v>24.82</v>
      </c>
      <c r="Q33" s="51">
        <v>495493</v>
      </c>
      <c r="R33" s="79">
        <v>157</v>
      </c>
      <c r="S33" s="109">
        <v>31.15</v>
      </c>
      <c r="T33" s="640">
        <v>503956</v>
      </c>
      <c r="U33" s="584">
        <v>158</v>
      </c>
      <c r="V33" s="604">
        <f t="shared" si="3"/>
        <v>30.731228179369232</v>
      </c>
      <c r="W33" s="707">
        <v>514135</v>
      </c>
    </row>
    <row r="34" spans="1:23">
      <c r="A34" s="529">
        <v>4</v>
      </c>
      <c r="B34" s="9" t="s">
        <v>43</v>
      </c>
      <c r="C34" s="79">
        <v>51</v>
      </c>
      <c r="D34" s="90">
        <v>26.21</v>
      </c>
      <c r="E34" s="42">
        <v>194602</v>
      </c>
      <c r="F34" s="79">
        <v>46</v>
      </c>
      <c r="G34" s="90">
        <v>23.69</v>
      </c>
      <c r="H34" s="42">
        <v>194134</v>
      </c>
      <c r="I34" s="79">
        <v>42</v>
      </c>
      <c r="J34" s="90">
        <v>21.67</v>
      </c>
      <c r="K34" s="42">
        <v>193851</v>
      </c>
      <c r="L34" s="62">
        <v>26</v>
      </c>
      <c r="M34" s="67">
        <v>13.41</v>
      </c>
      <c r="N34" s="42">
        <v>193853</v>
      </c>
      <c r="O34" s="79">
        <v>40</v>
      </c>
      <c r="P34" s="106">
        <v>20.61</v>
      </c>
      <c r="Q34" s="57">
        <v>194072</v>
      </c>
      <c r="R34" s="79">
        <v>35</v>
      </c>
      <c r="S34" s="109">
        <v>18.04</v>
      </c>
      <c r="T34" s="684">
        <v>194064</v>
      </c>
      <c r="U34" s="566">
        <v>37</v>
      </c>
      <c r="V34" s="604">
        <f t="shared" si="3"/>
        <v>19.0644016096538</v>
      </c>
      <c r="W34" s="704">
        <v>194079</v>
      </c>
    </row>
    <row r="35" spans="1:23">
      <c r="A35" s="529">
        <v>4</v>
      </c>
      <c r="B35" s="9" t="s">
        <v>44</v>
      </c>
      <c r="C35" s="87">
        <v>120</v>
      </c>
      <c r="D35" s="90">
        <v>26.29</v>
      </c>
      <c r="E35" s="45">
        <v>456371</v>
      </c>
      <c r="F35" s="79">
        <v>102</v>
      </c>
      <c r="G35" s="90">
        <v>22.29</v>
      </c>
      <c r="H35" s="45">
        <v>457518</v>
      </c>
      <c r="I35" s="79">
        <v>107</v>
      </c>
      <c r="J35" s="90">
        <v>23.26</v>
      </c>
      <c r="K35" s="45">
        <v>460108</v>
      </c>
      <c r="L35" s="62">
        <v>85</v>
      </c>
      <c r="M35" s="67">
        <v>18.37</v>
      </c>
      <c r="N35" s="45">
        <v>462636</v>
      </c>
      <c r="O35" s="79">
        <v>91</v>
      </c>
      <c r="P35" s="106">
        <v>19.57</v>
      </c>
      <c r="Q35" s="56">
        <v>465056</v>
      </c>
      <c r="R35" s="79">
        <v>100</v>
      </c>
      <c r="S35" s="109">
        <v>21.39</v>
      </c>
      <c r="T35" s="681">
        <v>467476</v>
      </c>
      <c r="U35" s="584">
        <v>102</v>
      </c>
      <c r="V35" s="604">
        <f t="shared" si="3"/>
        <v>21.703005015096355</v>
      </c>
      <c r="W35" s="707">
        <v>469981</v>
      </c>
    </row>
    <row r="36" spans="1:23">
      <c r="A36" s="531">
        <v>4</v>
      </c>
      <c r="B36" s="16" t="s">
        <v>45</v>
      </c>
      <c r="C36" s="84">
        <v>117</v>
      </c>
      <c r="D36" s="91">
        <v>23.66</v>
      </c>
      <c r="E36" s="43">
        <v>494502</v>
      </c>
      <c r="F36" s="80">
        <v>108</v>
      </c>
      <c r="G36" s="91">
        <v>21.71</v>
      </c>
      <c r="H36" s="43">
        <v>497483</v>
      </c>
      <c r="I36" s="80">
        <v>88</v>
      </c>
      <c r="J36" s="91">
        <v>17.52</v>
      </c>
      <c r="K36" s="43">
        <v>502221</v>
      </c>
      <c r="L36" s="78">
        <v>83</v>
      </c>
      <c r="M36" s="101">
        <v>16.38</v>
      </c>
      <c r="N36" s="43">
        <v>506599</v>
      </c>
      <c r="O36" s="80">
        <v>99</v>
      </c>
      <c r="P36" s="107">
        <v>19.38</v>
      </c>
      <c r="Q36" s="54">
        <v>510852</v>
      </c>
      <c r="R36" s="80">
        <v>136</v>
      </c>
      <c r="S36" s="111">
        <v>26.42</v>
      </c>
      <c r="T36" s="675">
        <v>514809</v>
      </c>
      <c r="U36" s="566">
        <v>147</v>
      </c>
      <c r="V36" s="604">
        <f t="shared" si="3"/>
        <v>28.34221196504075</v>
      </c>
      <c r="W36" s="704">
        <v>518661</v>
      </c>
    </row>
    <row r="37" spans="1:23">
      <c r="A37" s="147"/>
      <c r="B37" s="21" t="s">
        <v>19</v>
      </c>
      <c r="C37" s="85">
        <v>1242</v>
      </c>
      <c r="D37" s="461">
        <f>C37*100000/E37</f>
        <v>25.109023095247096</v>
      </c>
      <c r="E37" s="44">
        <v>4946429</v>
      </c>
      <c r="F37" s="81">
        <v>1319</v>
      </c>
      <c r="G37" s="92">
        <v>26.508587857981496</v>
      </c>
      <c r="H37" s="44">
        <v>4975746</v>
      </c>
      <c r="I37" s="81">
        <v>1171</v>
      </c>
      <c r="J37" s="92">
        <v>23.409110081989859</v>
      </c>
      <c r="K37" s="44">
        <v>5002326</v>
      </c>
      <c r="L37" s="100">
        <v>1124</v>
      </c>
      <c r="M37" s="119">
        <v>22.363063540745443</v>
      </c>
      <c r="N37" s="44">
        <v>5026145</v>
      </c>
      <c r="O37" s="81">
        <v>1222</v>
      </c>
      <c r="P37" s="108">
        <v>24.177409159122767</v>
      </c>
      <c r="Q37" s="55">
        <v>5054305</v>
      </c>
      <c r="R37" s="81">
        <v>1389</v>
      </c>
      <c r="S37" s="108">
        <v>27.34211601206675</v>
      </c>
      <c r="T37" s="780">
        <v>5080075</v>
      </c>
      <c r="U37" s="473">
        <f>SUM(U29:U36)</f>
        <v>1480</v>
      </c>
      <c r="V37" s="719">
        <f>U37*100000/W37</f>
        <v>28.951968098061098</v>
      </c>
      <c r="W37" s="368">
        <f>SUM(W29:W36)</f>
        <v>5111915</v>
      </c>
    </row>
    <row r="38" spans="1:23">
      <c r="A38" s="528">
        <v>5</v>
      </c>
      <c r="B38" s="25" t="s">
        <v>65</v>
      </c>
      <c r="C38" s="32">
        <v>431</v>
      </c>
      <c r="D38" s="89">
        <v>16.87</v>
      </c>
      <c r="E38" s="41">
        <v>2554241</v>
      </c>
      <c r="F38" s="82">
        <v>462</v>
      </c>
      <c r="G38" s="89">
        <v>18.05</v>
      </c>
      <c r="H38" s="41">
        <v>2559006</v>
      </c>
      <c r="I38" s="82">
        <v>405</v>
      </c>
      <c r="J38" s="89">
        <v>15.77</v>
      </c>
      <c r="K38" s="41">
        <v>2568205</v>
      </c>
      <c r="L38" s="77">
        <v>399</v>
      </c>
      <c r="M38" s="74">
        <v>15.48</v>
      </c>
      <c r="N38" s="41">
        <v>2576691</v>
      </c>
      <c r="O38" s="82">
        <v>430</v>
      </c>
      <c r="P38" s="105">
        <v>16.64</v>
      </c>
      <c r="Q38" s="50">
        <v>2583707</v>
      </c>
      <c r="R38" s="82">
        <v>454</v>
      </c>
      <c r="S38" s="113">
        <v>17.510000000000002</v>
      </c>
      <c r="T38" s="781">
        <v>2593246</v>
      </c>
      <c r="U38" s="568">
        <v>611</v>
      </c>
      <c r="V38" s="604">
        <f t="shared" ref="V38:V41" si="4">U38*100000/W38</f>
        <v>23.448899436842634</v>
      </c>
      <c r="W38" s="711">
        <v>2605666</v>
      </c>
    </row>
    <row r="39" spans="1:23">
      <c r="A39" s="529">
        <v>5</v>
      </c>
      <c r="B39" s="11" t="s">
        <v>66</v>
      </c>
      <c r="C39" s="33">
        <v>142</v>
      </c>
      <c r="D39" s="90">
        <v>9.24</v>
      </c>
      <c r="E39" s="42">
        <v>1536396</v>
      </c>
      <c r="F39" s="79">
        <v>155</v>
      </c>
      <c r="G39" s="90">
        <v>10.07</v>
      </c>
      <c r="H39" s="42">
        <v>1538861</v>
      </c>
      <c r="I39" s="79">
        <v>173</v>
      </c>
      <c r="J39" s="90">
        <v>11.2</v>
      </c>
      <c r="K39" s="42">
        <v>1544218</v>
      </c>
      <c r="L39" s="62">
        <v>177</v>
      </c>
      <c r="M39" s="67">
        <v>11.42</v>
      </c>
      <c r="N39" s="42">
        <v>1550275</v>
      </c>
      <c r="O39" s="79">
        <v>210</v>
      </c>
      <c r="P39" s="106">
        <v>13.49</v>
      </c>
      <c r="Q39" s="51">
        <v>1556426</v>
      </c>
      <c r="R39" s="79">
        <v>180</v>
      </c>
      <c r="S39" s="109">
        <v>11.52</v>
      </c>
      <c r="T39" s="640">
        <v>1562912</v>
      </c>
      <c r="U39" s="566">
        <v>180</v>
      </c>
      <c r="V39" s="604">
        <f t="shared" si="4"/>
        <v>11.464310963065811</v>
      </c>
      <c r="W39" s="704">
        <v>1570090</v>
      </c>
    </row>
    <row r="40" spans="1:23">
      <c r="A40" s="529">
        <v>5</v>
      </c>
      <c r="B40" s="11" t="s">
        <v>67</v>
      </c>
      <c r="C40" s="33">
        <v>168</v>
      </c>
      <c r="D40" s="90">
        <v>12.23</v>
      </c>
      <c r="E40" s="45">
        <v>1373965</v>
      </c>
      <c r="F40" s="79">
        <v>178</v>
      </c>
      <c r="G40" s="90">
        <v>12.95</v>
      </c>
      <c r="H40" s="45">
        <v>1374116</v>
      </c>
      <c r="I40" s="79">
        <v>174</v>
      </c>
      <c r="J40" s="90">
        <v>12.64</v>
      </c>
      <c r="K40" s="45">
        <v>1376694</v>
      </c>
      <c r="L40" s="62">
        <v>152</v>
      </c>
      <c r="M40" s="67">
        <v>11.02</v>
      </c>
      <c r="N40" s="45">
        <v>1379794</v>
      </c>
      <c r="O40" s="79">
        <v>145</v>
      </c>
      <c r="P40" s="106">
        <v>10.5</v>
      </c>
      <c r="Q40" s="56">
        <v>1381081</v>
      </c>
      <c r="R40" s="79">
        <v>162</v>
      </c>
      <c r="S40" s="109">
        <v>11.71</v>
      </c>
      <c r="T40" s="681">
        <v>1383338</v>
      </c>
      <c r="U40" s="584">
        <v>211</v>
      </c>
      <c r="V40" s="604">
        <f t="shared" si="4"/>
        <v>15.210112201609677</v>
      </c>
      <c r="W40" s="707">
        <v>1387235</v>
      </c>
    </row>
    <row r="41" spans="1:23">
      <c r="A41" s="531">
        <v>5</v>
      </c>
      <c r="B41" s="24" t="s">
        <v>68</v>
      </c>
      <c r="C41" s="34">
        <v>89</v>
      </c>
      <c r="D41" s="91">
        <v>7.95</v>
      </c>
      <c r="E41" s="43">
        <v>1119372</v>
      </c>
      <c r="F41" s="80">
        <v>92</v>
      </c>
      <c r="G41" s="91">
        <v>8.2100000000000009</v>
      </c>
      <c r="H41" s="43">
        <v>1121123</v>
      </c>
      <c r="I41" s="80">
        <v>145</v>
      </c>
      <c r="J41" s="91">
        <v>12.9</v>
      </c>
      <c r="K41" s="43">
        <v>1123907</v>
      </c>
      <c r="L41" s="78">
        <v>99</v>
      </c>
      <c r="M41" s="101">
        <v>8.7899999999999991</v>
      </c>
      <c r="N41" s="43">
        <v>1126295</v>
      </c>
      <c r="O41" s="80">
        <v>153</v>
      </c>
      <c r="P41" s="107">
        <v>13.57</v>
      </c>
      <c r="Q41" s="54">
        <v>1127423</v>
      </c>
      <c r="R41" s="80">
        <v>116</v>
      </c>
      <c r="S41" s="111">
        <v>10.26</v>
      </c>
      <c r="T41" s="740">
        <v>1130228</v>
      </c>
      <c r="U41" s="566">
        <v>189</v>
      </c>
      <c r="V41" s="604">
        <f t="shared" si="4"/>
        <v>16.661098274915172</v>
      </c>
      <c r="W41" s="704">
        <v>1134379</v>
      </c>
    </row>
    <row r="42" spans="1:23">
      <c r="A42" s="148"/>
      <c r="B42" s="21" t="s">
        <v>19</v>
      </c>
      <c r="C42" s="35">
        <v>830</v>
      </c>
      <c r="D42" s="461">
        <f>C42*100000/E42</f>
        <v>12.606368129643283</v>
      </c>
      <c r="E42" s="44">
        <v>6583974</v>
      </c>
      <c r="F42" s="81">
        <v>887</v>
      </c>
      <c r="G42" s="92">
        <v>13.453446675967291</v>
      </c>
      <c r="H42" s="44">
        <v>6593106</v>
      </c>
      <c r="I42" s="81">
        <v>897</v>
      </c>
      <c r="J42" s="92">
        <v>13.564142516343507</v>
      </c>
      <c r="K42" s="44">
        <v>6613024</v>
      </c>
      <c r="L42" s="100">
        <v>827</v>
      </c>
      <c r="M42" s="119">
        <v>12.467859832309546</v>
      </c>
      <c r="N42" s="44">
        <v>6633055</v>
      </c>
      <c r="O42" s="81">
        <v>938</v>
      </c>
      <c r="P42" s="108">
        <v>14.108154799246822</v>
      </c>
      <c r="Q42" s="55">
        <v>6648637</v>
      </c>
      <c r="R42" s="81">
        <v>912</v>
      </c>
      <c r="S42" s="108">
        <v>13.673729227776143</v>
      </c>
      <c r="T42" s="55">
        <v>6669724</v>
      </c>
      <c r="U42" s="626">
        <f>SUM(U38:U41)</f>
        <v>1191</v>
      </c>
      <c r="V42" s="719">
        <f>U42*100000/W42</f>
        <v>17.783099933257382</v>
      </c>
      <c r="W42" s="368">
        <f>SUM(W38:W41)</f>
        <v>6697370</v>
      </c>
    </row>
    <row r="43" spans="1:23">
      <c r="A43" s="532">
        <v>6</v>
      </c>
      <c r="B43" s="18" t="s">
        <v>54</v>
      </c>
      <c r="C43" s="82">
        <v>233</v>
      </c>
      <c r="D43" s="89">
        <v>13.3</v>
      </c>
      <c r="E43" s="45">
        <v>1751458</v>
      </c>
      <c r="F43" s="82">
        <v>262</v>
      </c>
      <c r="G43" s="89">
        <v>14.94</v>
      </c>
      <c r="H43" s="45">
        <v>1754258</v>
      </c>
      <c r="I43" s="82">
        <v>244</v>
      </c>
      <c r="J43" s="89">
        <v>13.87</v>
      </c>
      <c r="K43" s="45">
        <v>1759172</v>
      </c>
      <c r="L43" s="77">
        <v>222</v>
      </c>
      <c r="M43" s="74">
        <v>12.58</v>
      </c>
      <c r="N43" s="45">
        <v>1764922</v>
      </c>
      <c r="O43" s="82">
        <v>251</v>
      </c>
      <c r="P43" s="105">
        <v>14.21</v>
      </c>
      <c r="Q43" s="56">
        <v>1766834</v>
      </c>
      <c r="R43" s="82">
        <v>281</v>
      </c>
      <c r="S43" s="105">
        <v>15.87</v>
      </c>
      <c r="T43" s="56">
        <v>1770441</v>
      </c>
      <c r="U43" s="566">
        <v>343</v>
      </c>
      <c r="V43" s="604">
        <f t="shared" ref="V43:V51" si="5">U43*100000/W43</f>
        <v>19.288778317388694</v>
      </c>
      <c r="W43" s="704">
        <v>1778236</v>
      </c>
    </row>
    <row r="44" spans="1:23">
      <c r="A44" s="529">
        <v>6</v>
      </c>
      <c r="B44" s="9" t="s">
        <v>55</v>
      </c>
      <c r="C44" s="79">
        <v>69</v>
      </c>
      <c r="D44" s="90">
        <v>7.37</v>
      </c>
      <c r="E44" s="42">
        <v>936846</v>
      </c>
      <c r="F44" s="79">
        <v>59</v>
      </c>
      <c r="G44" s="90">
        <v>6.3</v>
      </c>
      <c r="H44" s="42">
        <v>936430</v>
      </c>
      <c r="I44" s="79">
        <v>57</v>
      </c>
      <c r="J44" s="90">
        <v>6.08</v>
      </c>
      <c r="K44" s="42">
        <v>937972</v>
      </c>
      <c r="L44" s="62">
        <v>73</v>
      </c>
      <c r="M44" s="67">
        <v>7.77</v>
      </c>
      <c r="N44" s="42">
        <v>940001</v>
      </c>
      <c r="O44" s="79">
        <v>121</v>
      </c>
      <c r="P44" s="106">
        <v>12.87</v>
      </c>
      <c r="Q44" s="57">
        <v>940324</v>
      </c>
      <c r="R44" s="79">
        <v>129</v>
      </c>
      <c r="S44" s="106">
        <v>13.69</v>
      </c>
      <c r="T44" s="400">
        <v>942442</v>
      </c>
      <c r="U44" s="584">
        <v>151</v>
      </c>
      <c r="V44" s="604">
        <f t="shared" si="5"/>
        <v>15.888097289869391</v>
      </c>
      <c r="W44" s="707">
        <v>950397</v>
      </c>
    </row>
    <row r="45" spans="1:23">
      <c r="A45" s="529">
        <v>6</v>
      </c>
      <c r="B45" s="9" t="s">
        <v>56</v>
      </c>
      <c r="C45" s="79">
        <v>126</v>
      </c>
      <c r="D45" s="90">
        <v>9.6199999999999992</v>
      </c>
      <c r="E45" s="45">
        <v>1309318</v>
      </c>
      <c r="F45" s="79">
        <v>103</v>
      </c>
      <c r="G45" s="90">
        <v>7.88</v>
      </c>
      <c r="H45" s="45">
        <v>1307901</v>
      </c>
      <c r="I45" s="79">
        <v>124</v>
      </c>
      <c r="J45" s="90">
        <v>9.48</v>
      </c>
      <c r="K45" s="45">
        <v>1307686</v>
      </c>
      <c r="L45" s="62">
        <v>140</v>
      </c>
      <c r="M45" s="67">
        <v>10.7</v>
      </c>
      <c r="N45" s="45">
        <v>1308934</v>
      </c>
      <c r="O45" s="79">
        <v>276</v>
      </c>
      <c r="P45" s="106">
        <v>21.11</v>
      </c>
      <c r="Q45" s="56">
        <v>1307384</v>
      </c>
      <c r="R45" s="79">
        <v>254</v>
      </c>
      <c r="S45" s="106">
        <v>19.440000000000001</v>
      </c>
      <c r="T45" s="681">
        <v>1306814</v>
      </c>
      <c r="U45" s="566">
        <v>275</v>
      </c>
      <c r="V45" s="604">
        <f t="shared" si="5"/>
        <v>21.012175600661692</v>
      </c>
      <c r="W45" s="704">
        <v>1308765</v>
      </c>
    </row>
    <row r="46" spans="1:23">
      <c r="A46" s="529">
        <v>6</v>
      </c>
      <c r="B46" s="16" t="s">
        <v>57</v>
      </c>
      <c r="C46" s="80">
        <v>78</v>
      </c>
      <c r="D46" s="91">
        <v>7.99</v>
      </c>
      <c r="E46" s="43">
        <v>976536</v>
      </c>
      <c r="F46" s="80">
        <v>106</v>
      </c>
      <c r="G46" s="91">
        <v>10.84</v>
      </c>
      <c r="H46" s="43">
        <v>978046</v>
      </c>
      <c r="I46" s="80">
        <v>93</v>
      </c>
      <c r="J46" s="91">
        <v>9.5</v>
      </c>
      <c r="K46" s="43">
        <v>979371</v>
      </c>
      <c r="L46" s="78">
        <v>98</v>
      </c>
      <c r="M46" s="101">
        <v>9.99</v>
      </c>
      <c r="N46" s="43">
        <v>981369</v>
      </c>
      <c r="O46" s="80">
        <v>97</v>
      </c>
      <c r="P46" s="111">
        <v>9.8800000000000008</v>
      </c>
      <c r="Q46" s="58">
        <v>982117</v>
      </c>
      <c r="R46" s="80">
        <v>91</v>
      </c>
      <c r="S46" s="101">
        <v>9.25</v>
      </c>
      <c r="T46" s="739">
        <v>983370</v>
      </c>
      <c r="U46" s="584">
        <v>120</v>
      </c>
      <c r="V46" s="604">
        <f t="shared" si="5"/>
        <v>12.188222723519308</v>
      </c>
      <c r="W46" s="707">
        <v>984557</v>
      </c>
    </row>
    <row r="47" spans="1:23">
      <c r="A47" s="529">
        <v>6</v>
      </c>
      <c r="B47" s="9" t="s">
        <v>59</v>
      </c>
      <c r="C47" s="79">
        <v>35</v>
      </c>
      <c r="D47" s="90">
        <v>7.04</v>
      </c>
      <c r="E47" s="42">
        <v>497148</v>
      </c>
      <c r="F47" s="79">
        <v>26</v>
      </c>
      <c r="G47" s="90">
        <v>5.21</v>
      </c>
      <c r="H47" s="42">
        <v>498562</v>
      </c>
      <c r="I47" s="79">
        <v>44</v>
      </c>
      <c r="J47" s="90">
        <v>8.8000000000000007</v>
      </c>
      <c r="K47" s="42">
        <v>500217</v>
      </c>
      <c r="L47" s="62">
        <v>45</v>
      </c>
      <c r="M47" s="67">
        <v>8.9700000000000006</v>
      </c>
      <c r="N47" s="42">
        <v>501891</v>
      </c>
      <c r="O47" s="79">
        <v>50</v>
      </c>
      <c r="P47" s="109">
        <v>9.9499999999999993</v>
      </c>
      <c r="Q47" s="52">
        <v>502710</v>
      </c>
      <c r="R47" s="79">
        <v>49</v>
      </c>
      <c r="S47" s="109">
        <v>9.73</v>
      </c>
      <c r="T47" s="640">
        <v>503811</v>
      </c>
      <c r="U47" s="566">
        <v>81</v>
      </c>
      <c r="V47" s="604">
        <f t="shared" si="5"/>
        <v>16.004615652118932</v>
      </c>
      <c r="W47" s="704">
        <v>506104</v>
      </c>
    </row>
    <row r="48" spans="1:23">
      <c r="A48" s="529">
        <v>6</v>
      </c>
      <c r="B48" s="9" t="s">
        <v>60</v>
      </c>
      <c r="C48" s="79">
        <v>147</v>
      </c>
      <c r="D48" s="90">
        <v>9.61</v>
      </c>
      <c r="E48" s="42">
        <v>1529124</v>
      </c>
      <c r="F48" s="79">
        <v>195</v>
      </c>
      <c r="G48" s="90">
        <v>12.72</v>
      </c>
      <c r="H48" s="42">
        <v>1533158</v>
      </c>
      <c r="I48" s="79">
        <v>144</v>
      </c>
      <c r="J48" s="90">
        <v>9.3699999999999992</v>
      </c>
      <c r="K48" s="42">
        <v>1537285</v>
      </c>
      <c r="L48" s="73">
        <v>146</v>
      </c>
      <c r="M48" s="67">
        <v>9.4700000000000006</v>
      </c>
      <c r="N48" s="42">
        <v>1541863</v>
      </c>
      <c r="O48" s="79">
        <v>197</v>
      </c>
      <c r="P48" s="106">
        <v>12.74</v>
      </c>
      <c r="Q48" s="51">
        <v>1546447</v>
      </c>
      <c r="R48" s="79">
        <v>186</v>
      </c>
      <c r="S48" s="106">
        <v>11.98</v>
      </c>
      <c r="T48" s="640">
        <v>1552703</v>
      </c>
      <c r="U48" s="584">
        <v>199</v>
      </c>
      <c r="V48" s="604">
        <f t="shared" si="5"/>
        <v>12.751252538236136</v>
      </c>
      <c r="W48" s="707">
        <v>1560631</v>
      </c>
    </row>
    <row r="49" spans="1:23">
      <c r="A49" s="529">
        <v>6</v>
      </c>
      <c r="B49" s="9" t="s">
        <v>61</v>
      </c>
      <c r="C49" s="33">
        <v>78</v>
      </c>
      <c r="D49" s="90">
        <v>12.69</v>
      </c>
      <c r="E49" s="45">
        <v>614421</v>
      </c>
      <c r="F49" s="79">
        <v>97</v>
      </c>
      <c r="G49" s="90">
        <v>15.72</v>
      </c>
      <c r="H49" s="45">
        <v>616981</v>
      </c>
      <c r="I49" s="79">
        <v>102</v>
      </c>
      <c r="J49" s="90">
        <v>16.46</v>
      </c>
      <c r="K49" s="45">
        <v>619602</v>
      </c>
      <c r="L49" s="73">
        <v>141</v>
      </c>
      <c r="M49" s="67">
        <v>22.65</v>
      </c>
      <c r="N49" s="45">
        <v>622424</v>
      </c>
      <c r="O49" s="79">
        <v>173</v>
      </c>
      <c r="P49" s="106">
        <v>27.7</v>
      </c>
      <c r="Q49" s="56">
        <v>624493</v>
      </c>
      <c r="R49" s="79">
        <v>177</v>
      </c>
      <c r="S49" s="106">
        <v>28.21</v>
      </c>
      <c r="T49" s="681">
        <v>627354</v>
      </c>
      <c r="U49" s="566">
        <v>210</v>
      </c>
      <c r="V49" s="604">
        <f t="shared" si="5"/>
        <v>22.556463662074098</v>
      </c>
      <c r="W49" s="704">
        <v>930997</v>
      </c>
    </row>
    <row r="50" spans="1:23">
      <c r="A50" s="529">
        <v>6</v>
      </c>
      <c r="B50" s="11" t="s">
        <v>62</v>
      </c>
      <c r="C50" s="32">
        <v>75</v>
      </c>
      <c r="D50" s="90">
        <v>8.32</v>
      </c>
      <c r="E50" s="42">
        <v>901100</v>
      </c>
      <c r="F50" s="79">
        <v>81</v>
      </c>
      <c r="G50" s="90">
        <v>8.9499999999999993</v>
      </c>
      <c r="H50" s="42">
        <v>904748</v>
      </c>
      <c r="I50" s="79">
        <v>71</v>
      </c>
      <c r="J50" s="90">
        <v>7.83</v>
      </c>
      <c r="K50" s="42">
        <v>907064</v>
      </c>
      <c r="L50" s="62">
        <v>69</v>
      </c>
      <c r="M50" s="67">
        <v>7.58</v>
      </c>
      <c r="N50" s="42">
        <v>910094</v>
      </c>
      <c r="O50" s="79">
        <v>45</v>
      </c>
      <c r="P50" s="106">
        <v>6.33</v>
      </c>
      <c r="Q50" s="51">
        <v>711404</v>
      </c>
      <c r="R50" s="79">
        <v>52</v>
      </c>
      <c r="S50" s="106">
        <v>10.17</v>
      </c>
      <c r="T50" s="740">
        <v>511155</v>
      </c>
      <c r="U50" s="584">
        <v>41</v>
      </c>
      <c r="V50" s="604">
        <f t="shared" si="5"/>
        <v>7.9814518844986582</v>
      </c>
      <c r="W50" s="707">
        <v>513691</v>
      </c>
    </row>
    <row r="51" spans="1:23">
      <c r="A51" s="530">
        <v>6</v>
      </c>
      <c r="B51" s="10" t="s">
        <v>58</v>
      </c>
      <c r="C51" s="417">
        <v>0</v>
      </c>
      <c r="D51" s="136">
        <v>0</v>
      </c>
      <c r="E51" s="418">
        <v>0</v>
      </c>
      <c r="F51" s="417">
        <v>0</v>
      </c>
      <c r="G51" s="136">
        <v>0</v>
      </c>
      <c r="H51" s="418">
        <v>0</v>
      </c>
      <c r="I51" s="417">
        <v>0</v>
      </c>
      <c r="J51" s="136">
        <v>0</v>
      </c>
      <c r="K51" s="418">
        <v>0</v>
      </c>
      <c r="L51" s="419">
        <v>0</v>
      </c>
      <c r="M51" s="377">
        <v>0</v>
      </c>
      <c r="N51" s="418">
        <v>0</v>
      </c>
      <c r="O51" s="137">
        <v>12</v>
      </c>
      <c r="P51" s="140">
        <v>2.94</v>
      </c>
      <c r="Q51" s="141">
        <v>407634</v>
      </c>
      <c r="R51" s="137">
        <v>32</v>
      </c>
      <c r="S51" s="140">
        <v>7.8</v>
      </c>
      <c r="T51" s="142">
        <v>410124</v>
      </c>
      <c r="U51" s="566">
        <v>63</v>
      </c>
      <c r="V51" s="604">
        <f t="shared" si="5"/>
        <v>15.201785606563311</v>
      </c>
      <c r="W51" s="704">
        <v>414425</v>
      </c>
    </row>
    <row r="52" spans="1:23">
      <c r="A52" s="20"/>
      <c r="B52" s="21" t="s">
        <v>19</v>
      </c>
      <c r="C52" s="98">
        <f>SUM(C43:C51)</f>
        <v>841</v>
      </c>
      <c r="D52" s="461">
        <f>C52*100000/E52</f>
        <v>9.8755852399808308</v>
      </c>
      <c r="E52" s="443">
        <f>SUM(E43:E50)</f>
        <v>8515951</v>
      </c>
      <c r="F52" s="98">
        <f>SUM(F43:F51)</f>
        <v>929</v>
      </c>
      <c r="G52" s="461">
        <f>F52*100000/H52</f>
        <v>10.890865787488142</v>
      </c>
      <c r="H52" s="442">
        <f>SUM(H43:H51)</f>
        <v>8530084</v>
      </c>
      <c r="I52" s="98">
        <f>SUM(I43:I51)</f>
        <v>879</v>
      </c>
      <c r="J52" s="461">
        <f>I52*100000/K52</f>
        <v>10.282663277638109</v>
      </c>
      <c r="K52" s="442">
        <f>SUM(K43:K51)</f>
        <v>8548369</v>
      </c>
      <c r="L52" s="390">
        <f>SUM(L43:L51)</f>
        <v>934</v>
      </c>
      <c r="M52" s="461">
        <f>L52*100000/N52</f>
        <v>10.896578404381591</v>
      </c>
      <c r="N52" s="442">
        <f>SUM(N43:N51)</f>
        <v>8571498</v>
      </c>
      <c r="O52" s="98">
        <f>SUM(O43:O51)</f>
        <v>1222</v>
      </c>
      <c r="P52" s="461">
        <f>O52*100000/Q52</f>
        <v>13.903194401131278</v>
      </c>
      <c r="Q52" s="97">
        <f>SUM(Q43:Q51)</f>
        <v>8789347</v>
      </c>
      <c r="R52" s="441">
        <f>SUM(R43:R51)</f>
        <v>1251</v>
      </c>
      <c r="S52" s="461">
        <f>R52*100000/T52</f>
        <v>14.532631275198316</v>
      </c>
      <c r="T52" s="97">
        <f>SUM(T43:T51)</f>
        <v>8608214</v>
      </c>
      <c r="U52" s="626">
        <f>SUM(U43:U51)</f>
        <v>1483</v>
      </c>
      <c r="V52" s="719">
        <f>U52*100000/W52</f>
        <v>16.573900878237932</v>
      </c>
      <c r="W52" s="368">
        <f>SUM(W43:W51)</f>
        <v>8947803</v>
      </c>
    </row>
    <row r="53" spans="1:23">
      <c r="A53" s="528">
        <v>7</v>
      </c>
      <c r="B53" s="25" t="s">
        <v>70</v>
      </c>
      <c r="C53" s="32">
        <v>274</v>
      </c>
      <c r="D53" s="89">
        <v>15.36</v>
      </c>
      <c r="E53" s="41">
        <v>1784372</v>
      </c>
      <c r="F53" s="82">
        <v>371</v>
      </c>
      <c r="G53" s="89">
        <v>20.72</v>
      </c>
      <c r="H53" s="41">
        <v>1790581</v>
      </c>
      <c r="I53" s="82">
        <v>382</v>
      </c>
      <c r="J53" s="89">
        <v>21.23</v>
      </c>
      <c r="K53" s="41">
        <v>1799604</v>
      </c>
      <c r="L53" s="77">
        <v>336</v>
      </c>
      <c r="M53" s="74">
        <v>18.579999999999998</v>
      </c>
      <c r="N53" s="41">
        <v>1808422</v>
      </c>
      <c r="O53" s="82">
        <v>324</v>
      </c>
      <c r="P53" s="113">
        <v>17.86</v>
      </c>
      <c r="Q53" s="6">
        <v>1814573</v>
      </c>
      <c r="R53" s="82">
        <v>357</v>
      </c>
      <c r="S53" s="113">
        <v>19.600000000000001</v>
      </c>
      <c r="T53" s="6">
        <v>1821489</v>
      </c>
      <c r="U53" s="566">
        <v>397</v>
      </c>
      <c r="V53" s="604">
        <f t="shared" ref="V53:V59" si="6">U53*100000/W53</f>
        <v>21.673606406215793</v>
      </c>
      <c r="W53" s="704">
        <v>1831721</v>
      </c>
    </row>
    <row r="54" spans="1:23">
      <c r="A54" s="529">
        <v>7</v>
      </c>
      <c r="B54" s="11" t="s">
        <v>71</v>
      </c>
      <c r="C54" s="33">
        <v>62</v>
      </c>
      <c r="D54" s="90">
        <v>11.48</v>
      </c>
      <c r="E54" s="45">
        <v>540216</v>
      </c>
      <c r="F54" s="79">
        <v>66</v>
      </c>
      <c r="G54" s="90">
        <v>12.24</v>
      </c>
      <c r="H54" s="45">
        <v>539414</v>
      </c>
      <c r="I54" s="79">
        <v>64</v>
      </c>
      <c r="J54" s="90">
        <v>11.87</v>
      </c>
      <c r="K54" s="45">
        <v>539210</v>
      </c>
      <c r="L54" s="62">
        <v>79</v>
      </c>
      <c r="M54" s="67">
        <v>14.65</v>
      </c>
      <c r="N54" s="45">
        <v>539196</v>
      </c>
      <c r="O54" s="14">
        <v>87</v>
      </c>
      <c r="P54" s="106">
        <v>16.14</v>
      </c>
      <c r="Q54" s="56">
        <v>539055</v>
      </c>
      <c r="R54" s="14">
        <v>107</v>
      </c>
      <c r="S54" s="67">
        <v>19.829999999999998</v>
      </c>
      <c r="T54" s="675">
        <v>539560</v>
      </c>
      <c r="U54" s="584">
        <v>110</v>
      </c>
      <c r="V54" s="604">
        <f t="shared" si="6"/>
        <v>20.358080122000423</v>
      </c>
      <c r="W54" s="707">
        <v>540326</v>
      </c>
    </row>
    <row r="55" spans="1:23">
      <c r="A55" s="529">
        <v>7</v>
      </c>
      <c r="B55" s="11" t="s">
        <v>72</v>
      </c>
      <c r="C55" s="33">
        <v>35</v>
      </c>
      <c r="D55" s="90">
        <v>9.49</v>
      </c>
      <c r="E55" s="42">
        <v>368925</v>
      </c>
      <c r="F55" s="79">
        <v>33</v>
      </c>
      <c r="G55" s="90">
        <v>8.94</v>
      </c>
      <c r="H55" s="42">
        <v>369196</v>
      </c>
      <c r="I55" s="79">
        <v>32</v>
      </c>
      <c r="J55" s="90">
        <v>8.65</v>
      </c>
      <c r="K55" s="42">
        <v>370141</v>
      </c>
      <c r="L55" s="62">
        <v>39</v>
      </c>
      <c r="M55" s="67">
        <v>10.5</v>
      </c>
      <c r="N55" s="42">
        <v>371471</v>
      </c>
      <c r="O55" s="79">
        <v>59</v>
      </c>
      <c r="P55" s="110">
        <v>15.85</v>
      </c>
      <c r="Q55" s="59">
        <v>372190</v>
      </c>
      <c r="R55" s="79">
        <v>51</v>
      </c>
      <c r="S55" s="110">
        <v>13.68</v>
      </c>
      <c r="T55" s="782">
        <v>372868</v>
      </c>
      <c r="U55" s="566">
        <v>70</v>
      </c>
      <c r="V55" s="604">
        <f t="shared" si="6"/>
        <v>18.711774517770838</v>
      </c>
      <c r="W55" s="704">
        <v>374096</v>
      </c>
    </row>
    <row r="56" spans="1:23">
      <c r="A56" s="529">
        <v>7</v>
      </c>
      <c r="B56" s="645" t="s">
        <v>73</v>
      </c>
      <c r="C56" s="33">
        <v>18</v>
      </c>
      <c r="D56" s="90">
        <v>5.36</v>
      </c>
      <c r="E56" s="42">
        <v>335778</v>
      </c>
      <c r="F56" s="79">
        <v>17</v>
      </c>
      <c r="G56" s="90">
        <v>5.05</v>
      </c>
      <c r="H56" s="42">
        <v>336802</v>
      </c>
      <c r="I56" s="79">
        <v>38</v>
      </c>
      <c r="J56" s="90">
        <v>11.25</v>
      </c>
      <c r="K56" s="42">
        <v>337773</v>
      </c>
      <c r="L56" s="62">
        <v>41</v>
      </c>
      <c r="M56" s="67">
        <v>12.1</v>
      </c>
      <c r="N56" s="42">
        <v>338812</v>
      </c>
      <c r="O56" s="79">
        <v>33</v>
      </c>
      <c r="P56" s="106">
        <v>9.6999999999999993</v>
      </c>
      <c r="Q56" s="51">
        <v>340079</v>
      </c>
      <c r="R56" s="79">
        <v>32</v>
      </c>
      <c r="S56" s="106">
        <v>9.36</v>
      </c>
      <c r="T56" s="640">
        <v>341725</v>
      </c>
      <c r="U56" s="584">
        <v>34</v>
      </c>
      <c r="V56" s="604">
        <f t="shared" si="6"/>
        <v>9.8956302061201562</v>
      </c>
      <c r="W56" s="707">
        <v>343586</v>
      </c>
    </row>
    <row r="57" spans="1:23">
      <c r="A57" s="529">
        <v>7</v>
      </c>
      <c r="B57" s="25" t="s">
        <v>69</v>
      </c>
      <c r="C57" s="32">
        <v>168</v>
      </c>
      <c r="D57" s="89">
        <v>11.63</v>
      </c>
      <c r="E57" s="45">
        <v>1444748</v>
      </c>
      <c r="F57" s="82">
        <v>246</v>
      </c>
      <c r="G57" s="89">
        <v>17.059999999999999</v>
      </c>
      <c r="H57" s="45">
        <v>1442212</v>
      </c>
      <c r="I57" s="82">
        <v>205</v>
      </c>
      <c r="J57" s="89">
        <v>14.2</v>
      </c>
      <c r="K57" s="45">
        <v>1443879</v>
      </c>
      <c r="L57" s="77">
        <v>113</v>
      </c>
      <c r="M57" s="74">
        <v>7.8</v>
      </c>
      <c r="N57" s="45">
        <v>1449409</v>
      </c>
      <c r="O57" s="28">
        <v>190</v>
      </c>
      <c r="P57" s="105">
        <v>13.08</v>
      </c>
      <c r="Q57" s="56">
        <v>1452338</v>
      </c>
      <c r="R57" s="28">
        <v>206</v>
      </c>
      <c r="S57" s="74">
        <v>14.16</v>
      </c>
      <c r="T57" s="681">
        <v>1455287</v>
      </c>
      <c r="U57" s="566">
        <v>294</v>
      </c>
      <c r="V57" s="604">
        <f t="shared" si="6"/>
        <v>20.134241976607299</v>
      </c>
      <c r="W57" s="704">
        <v>1460199</v>
      </c>
    </row>
    <row r="58" spans="1:23">
      <c r="A58" s="529">
        <v>7</v>
      </c>
      <c r="B58" s="11" t="s">
        <v>63</v>
      </c>
      <c r="C58" s="33">
        <v>113</v>
      </c>
      <c r="D58" s="90">
        <v>10.17</v>
      </c>
      <c r="E58" s="42">
        <v>1111056</v>
      </c>
      <c r="F58" s="79">
        <v>122</v>
      </c>
      <c r="G58" s="90">
        <v>10.95</v>
      </c>
      <c r="H58" s="42">
        <v>1114550</v>
      </c>
      <c r="I58" s="79">
        <v>127</v>
      </c>
      <c r="J58" s="90">
        <v>11.37</v>
      </c>
      <c r="K58" s="42">
        <v>1117242</v>
      </c>
      <c r="L58" s="62">
        <v>103</v>
      </c>
      <c r="M58" s="67">
        <v>9.19</v>
      </c>
      <c r="N58" s="42">
        <v>1120678</v>
      </c>
      <c r="O58" s="79">
        <v>106</v>
      </c>
      <c r="P58" s="109">
        <v>9.44</v>
      </c>
      <c r="Q58" s="52">
        <v>1123179</v>
      </c>
      <c r="R58" s="79">
        <v>133</v>
      </c>
      <c r="S58" s="67">
        <v>11.81</v>
      </c>
      <c r="T58" s="400">
        <v>1126263</v>
      </c>
      <c r="U58" s="584">
        <v>199</v>
      </c>
      <c r="V58" s="604">
        <f t="shared" si="6"/>
        <v>17.583404094017315</v>
      </c>
      <c r="W58" s="707">
        <v>1131749</v>
      </c>
    </row>
    <row r="59" spans="1:23">
      <c r="A59" s="530">
        <v>7</v>
      </c>
      <c r="B59" s="24" t="s">
        <v>64</v>
      </c>
      <c r="C59" s="34">
        <v>52</v>
      </c>
      <c r="D59" s="91">
        <v>7.47</v>
      </c>
      <c r="E59" s="45">
        <v>696229</v>
      </c>
      <c r="F59" s="80">
        <v>67</v>
      </c>
      <c r="G59" s="91">
        <v>9.59</v>
      </c>
      <c r="H59" s="45">
        <v>698235</v>
      </c>
      <c r="I59" s="80">
        <v>70</v>
      </c>
      <c r="J59" s="91">
        <v>10</v>
      </c>
      <c r="K59" s="45">
        <v>700027</v>
      </c>
      <c r="L59" s="78">
        <v>78</v>
      </c>
      <c r="M59" s="101">
        <v>11.11</v>
      </c>
      <c r="N59" s="45">
        <v>702041</v>
      </c>
      <c r="O59" s="19">
        <v>87</v>
      </c>
      <c r="P59" s="107">
        <v>12.36</v>
      </c>
      <c r="Q59" s="56">
        <v>704080</v>
      </c>
      <c r="R59" s="19">
        <v>80</v>
      </c>
      <c r="S59" s="107">
        <v>11.32</v>
      </c>
      <c r="T59" s="682">
        <v>706559</v>
      </c>
      <c r="U59" s="566">
        <v>100</v>
      </c>
      <c r="V59" s="604">
        <f t="shared" si="6"/>
        <v>14.092347150879714</v>
      </c>
      <c r="W59" s="704">
        <v>709605</v>
      </c>
    </row>
    <row r="60" spans="1:23">
      <c r="A60" s="20"/>
      <c r="B60" s="21" t="s">
        <v>19</v>
      </c>
      <c r="C60" s="98">
        <f>SUM(C53:C59)</f>
        <v>722</v>
      </c>
      <c r="D60" s="461">
        <f>C60*100000/E60</f>
        <v>11.49439194666602</v>
      </c>
      <c r="E60" s="97">
        <f>SUM(E53:E59)</f>
        <v>6281324</v>
      </c>
      <c r="F60" s="460">
        <f>SUM(F53:F59)</f>
        <v>922</v>
      </c>
      <c r="G60" s="461">
        <f>F60*100000/H60</f>
        <v>14.655880870896313</v>
      </c>
      <c r="H60" s="443">
        <f>SUM(H53:H59)</f>
        <v>6290990</v>
      </c>
      <c r="I60" s="98">
        <f>SUM(I53:I59)</f>
        <v>918</v>
      </c>
      <c r="J60" s="461">
        <f>I60*100000/K60</f>
        <v>14.553234717993822</v>
      </c>
      <c r="K60" s="442">
        <f>SUM(K53:K59)</f>
        <v>6307876</v>
      </c>
      <c r="L60" s="390">
        <f>SUM(L53:L59)</f>
        <v>789</v>
      </c>
      <c r="M60" s="461">
        <f>L60*100000/N60</f>
        <v>12.464397872426808</v>
      </c>
      <c r="N60" s="443">
        <f>SUM(N53:N59)</f>
        <v>6330029</v>
      </c>
      <c r="O60" s="98">
        <f>SUM(O53:O59)</f>
        <v>886</v>
      </c>
      <c r="P60" s="461">
        <f>O60*100000/Q60</f>
        <v>13.962663899768875</v>
      </c>
      <c r="Q60" s="442">
        <f>SUM(Q53:Q59)</f>
        <v>6345494</v>
      </c>
      <c r="R60" s="98">
        <f>SUM(R53:R59)</f>
        <v>966</v>
      </c>
      <c r="S60" s="461">
        <f>R60*100000/T60</f>
        <v>15.179726548068899</v>
      </c>
      <c r="T60" s="446">
        <f>SUM(T53:T59)</f>
        <v>6363751</v>
      </c>
      <c r="U60" s="626">
        <f>SUM(U53:U59)</f>
        <v>1204</v>
      </c>
      <c r="V60" s="719">
        <f>U60*100000/W60</f>
        <v>18.838161107583737</v>
      </c>
      <c r="W60" s="368">
        <f>SUM(W53:W59)</f>
        <v>6391282</v>
      </c>
    </row>
    <row r="61" spans="1:23">
      <c r="A61" s="528">
        <v>8</v>
      </c>
      <c r="B61" s="18" t="s">
        <v>26</v>
      </c>
      <c r="C61" s="82">
        <v>291</v>
      </c>
      <c r="D61" s="89">
        <v>27.07</v>
      </c>
      <c r="E61" s="38">
        <v>1074849</v>
      </c>
      <c r="F61" s="82">
        <v>305</v>
      </c>
      <c r="G61" s="89">
        <v>28.4</v>
      </c>
      <c r="H61" s="38">
        <v>1073962</v>
      </c>
      <c r="I61" s="82">
        <v>276</v>
      </c>
      <c r="J61" s="89">
        <v>25.71</v>
      </c>
      <c r="K61" s="38">
        <v>1073554</v>
      </c>
      <c r="L61" s="77">
        <v>318</v>
      </c>
      <c r="M61" s="74">
        <v>29.63</v>
      </c>
      <c r="N61" s="38">
        <v>1073182</v>
      </c>
      <c r="O61" s="82">
        <v>427</v>
      </c>
      <c r="P61" s="105">
        <v>39.81</v>
      </c>
      <c r="Q61" s="46">
        <v>1072591</v>
      </c>
      <c r="R61" s="82">
        <v>437</v>
      </c>
      <c r="S61" s="105">
        <v>40.75</v>
      </c>
      <c r="T61" s="46">
        <v>1072516</v>
      </c>
      <c r="U61" s="566">
        <v>477</v>
      </c>
      <c r="V61" s="604">
        <f t="shared" ref="V61:V65" si="7">U61*100000/W61</f>
        <v>44.444651500822275</v>
      </c>
      <c r="W61" s="704">
        <v>1073245</v>
      </c>
    </row>
    <row r="62" spans="1:23">
      <c r="A62" s="529">
        <v>8</v>
      </c>
      <c r="B62" s="9" t="s">
        <v>27</v>
      </c>
      <c r="C62" s="79">
        <v>98</v>
      </c>
      <c r="D62" s="90">
        <v>29.97</v>
      </c>
      <c r="E62" s="39">
        <v>326982</v>
      </c>
      <c r="F62" s="79">
        <v>111</v>
      </c>
      <c r="G62" s="90">
        <v>33.92</v>
      </c>
      <c r="H62" s="39">
        <v>327281</v>
      </c>
      <c r="I62" s="79">
        <v>106</v>
      </c>
      <c r="J62" s="90">
        <v>32.340000000000003</v>
      </c>
      <c r="K62" s="39">
        <v>327729</v>
      </c>
      <c r="L62" s="62">
        <v>77</v>
      </c>
      <c r="M62" s="67">
        <v>23.48</v>
      </c>
      <c r="N62" s="39">
        <v>327916</v>
      </c>
      <c r="O62" s="14">
        <v>84</v>
      </c>
      <c r="P62" s="106">
        <v>25.61</v>
      </c>
      <c r="Q62" s="47">
        <v>327997</v>
      </c>
      <c r="R62" s="14">
        <v>94</v>
      </c>
      <c r="S62" s="106">
        <v>28.62</v>
      </c>
      <c r="T62" s="47">
        <v>328492</v>
      </c>
      <c r="U62" s="584">
        <v>118</v>
      </c>
      <c r="V62" s="604">
        <f t="shared" si="7"/>
        <v>35.83989891933593</v>
      </c>
      <c r="W62" s="707">
        <v>329242</v>
      </c>
    </row>
    <row r="63" spans="1:23">
      <c r="A63" s="529">
        <v>8</v>
      </c>
      <c r="B63" s="9" t="s">
        <v>28</v>
      </c>
      <c r="C63" s="79">
        <v>149</v>
      </c>
      <c r="D63" s="90">
        <v>20.49</v>
      </c>
      <c r="E63" s="39">
        <v>727158</v>
      </c>
      <c r="F63" s="79">
        <v>172</v>
      </c>
      <c r="G63" s="90">
        <v>23.69</v>
      </c>
      <c r="H63" s="39">
        <v>726104</v>
      </c>
      <c r="I63" s="79">
        <v>127</v>
      </c>
      <c r="J63" s="90">
        <v>17.48</v>
      </c>
      <c r="K63" s="39">
        <v>726530</v>
      </c>
      <c r="L63" s="62">
        <v>140</v>
      </c>
      <c r="M63" s="67">
        <v>19.260000000000002</v>
      </c>
      <c r="N63" s="39">
        <v>726970</v>
      </c>
      <c r="O63" s="14">
        <v>251</v>
      </c>
      <c r="P63" s="106">
        <v>34.549999999999997</v>
      </c>
      <c r="Q63" s="47">
        <v>726551</v>
      </c>
      <c r="R63" s="14">
        <v>229</v>
      </c>
      <c r="S63" s="106">
        <v>31.51</v>
      </c>
      <c r="T63" s="47">
        <v>726782</v>
      </c>
      <c r="U63" s="566">
        <v>265</v>
      </c>
      <c r="V63" s="604">
        <f t="shared" si="7"/>
        <v>36.396449354684087</v>
      </c>
      <c r="W63" s="704">
        <v>728093</v>
      </c>
    </row>
    <row r="64" spans="1:23">
      <c r="A64" s="529">
        <v>8</v>
      </c>
      <c r="B64" s="315" t="s">
        <v>29</v>
      </c>
      <c r="C64" s="79">
        <v>135</v>
      </c>
      <c r="D64" s="90">
        <v>24.27</v>
      </c>
      <c r="E64" s="39">
        <v>556287</v>
      </c>
      <c r="F64" s="79">
        <v>116</v>
      </c>
      <c r="G64" s="90">
        <v>20.92</v>
      </c>
      <c r="H64" s="39">
        <v>554426</v>
      </c>
      <c r="I64" s="79">
        <v>127</v>
      </c>
      <c r="J64" s="90">
        <v>22.94</v>
      </c>
      <c r="K64" s="39">
        <v>553653</v>
      </c>
      <c r="L64" s="62">
        <v>140</v>
      </c>
      <c r="M64" s="67">
        <v>25.32</v>
      </c>
      <c r="N64" s="39">
        <v>552942</v>
      </c>
      <c r="O64" s="14">
        <v>105</v>
      </c>
      <c r="P64" s="106">
        <v>19.05</v>
      </c>
      <c r="Q64" s="47">
        <v>551189</v>
      </c>
      <c r="R64" s="14">
        <v>134</v>
      </c>
      <c r="S64" s="106">
        <v>24.38</v>
      </c>
      <c r="T64" s="47">
        <v>549541</v>
      </c>
      <c r="U64" s="584">
        <v>149</v>
      </c>
      <c r="V64" s="604">
        <f t="shared" si="7"/>
        <v>27.134027527379871</v>
      </c>
      <c r="W64" s="707">
        <v>549126</v>
      </c>
    </row>
    <row r="65" spans="1:23">
      <c r="A65" s="530">
        <v>8</v>
      </c>
      <c r="B65" s="10" t="s">
        <v>25</v>
      </c>
      <c r="C65" s="137">
        <v>98</v>
      </c>
      <c r="D65" s="136">
        <v>28.99</v>
      </c>
      <c r="E65" s="45">
        <v>338077</v>
      </c>
      <c r="F65" s="137">
        <v>99</v>
      </c>
      <c r="G65" s="136">
        <v>29.42</v>
      </c>
      <c r="H65" s="45">
        <v>336550</v>
      </c>
      <c r="I65" s="137">
        <v>106</v>
      </c>
      <c r="J65" s="136">
        <v>31.58</v>
      </c>
      <c r="K65" s="45">
        <v>335686</v>
      </c>
      <c r="L65" s="65">
        <v>99</v>
      </c>
      <c r="M65" s="68">
        <v>29.54</v>
      </c>
      <c r="N65" s="45">
        <v>335177</v>
      </c>
      <c r="O65" s="137">
        <v>93</v>
      </c>
      <c r="P65" s="140">
        <v>27.84</v>
      </c>
      <c r="Q65" s="143">
        <v>334096</v>
      </c>
      <c r="R65" s="144">
        <v>75</v>
      </c>
      <c r="S65" s="68">
        <v>22.51</v>
      </c>
      <c r="T65" s="143">
        <v>333214</v>
      </c>
      <c r="U65" s="566">
        <v>102</v>
      </c>
      <c r="V65" s="604">
        <f t="shared" si="7"/>
        <v>30.633298395355752</v>
      </c>
      <c r="W65" s="704">
        <v>332971</v>
      </c>
    </row>
    <row r="66" spans="1:23">
      <c r="A66" s="20"/>
      <c r="B66" s="21" t="s">
        <v>19</v>
      </c>
      <c r="C66" s="441">
        <f>SUM(C61:C65)</f>
        <v>771</v>
      </c>
      <c r="D66" s="461">
        <f>C66*100000/E66</f>
        <v>25.501487917553789</v>
      </c>
      <c r="E66" s="442">
        <f>SUM(E61:E65)</f>
        <v>3023353</v>
      </c>
      <c r="F66" s="98">
        <f>SUM(F61:F65)</f>
        <v>803</v>
      </c>
      <c r="G66" s="461">
        <f>F66*100000/H66</f>
        <v>26.604177220264365</v>
      </c>
      <c r="H66" s="443">
        <f>SUM(H61:H65)</f>
        <v>3018323</v>
      </c>
      <c r="I66" s="98">
        <f>SUM(I61:I65)</f>
        <v>742</v>
      </c>
      <c r="J66" s="461">
        <f>I66*100000/K66</f>
        <v>24.592728506883311</v>
      </c>
      <c r="K66" s="97">
        <f>SUM(K61:K65)</f>
        <v>3017152</v>
      </c>
      <c r="L66" s="431">
        <f>SUM(L61:L65)</f>
        <v>774</v>
      </c>
      <c r="M66" s="461">
        <f>L66*100000/N66</f>
        <v>25.661538889995878</v>
      </c>
      <c r="N66" s="443">
        <f>SUM(N61:N65)</f>
        <v>3016187</v>
      </c>
      <c r="O66" s="98">
        <f>SUM(O61:O65)</f>
        <v>960</v>
      </c>
      <c r="P66" s="461">
        <f>O66*100000/Q66</f>
        <v>31.868023890395243</v>
      </c>
      <c r="Q66" s="442">
        <f>SUM(Q61:Q65)</f>
        <v>3012424</v>
      </c>
      <c r="R66" s="98">
        <f>SUM(R61:R65)</f>
        <v>969</v>
      </c>
      <c r="S66" s="461">
        <f>R66*100000/T66</f>
        <v>32.18686317593658</v>
      </c>
      <c r="T66" s="97">
        <f>SUM(T61:T65)</f>
        <v>3010545</v>
      </c>
      <c r="U66" s="473">
        <f>SUM(U61:U65)</f>
        <v>1111</v>
      </c>
      <c r="V66" s="719">
        <f>U66*100000/W66</f>
        <v>36.877501305317494</v>
      </c>
      <c r="W66" s="368">
        <f>SUM(W61:W65)</f>
        <v>3012677</v>
      </c>
    </row>
    <row r="67" spans="1:23">
      <c r="A67" s="528">
        <v>9</v>
      </c>
      <c r="B67" s="18" t="s">
        <v>23</v>
      </c>
      <c r="C67" s="82">
        <v>239</v>
      </c>
      <c r="D67" s="89">
        <v>28.35</v>
      </c>
      <c r="E67" s="38">
        <v>843096</v>
      </c>
      <c r="F67" s="82">
        <v>197</v>
      </c>
      <c r="G67" s="89">
        <v>23.37</v>
      </c>
      <c r="H67" s="38">
        <v>842840</v>
      </c>
      <c r="I67" s="82">
        <v>219</v>
      </c>
      <c r="J67" s="89">
        <v>25.92</v>
      </c>
      <c r="K67" s="38">
        <v>844779</v>
      </c>
      <c r="L67" s="77">
        <v>242</v>
      </c>
      <c r="M67" s="74">
        <v>28.55</v>
      </c>
      <c r="N67" s="38">
        <v>847627</v>
      </c>
      <c r="O67" s="82">
        <v>231</v>
      </c>
      <c r="P67" s="105">
        <v>27.16</v>
      </c>
      <c r="Q67" s="46">
        <v>850525</v>
      </c>
      <c r="R67" s="82">
        <v>257</v>
      </c>
      <c r="S67" s="105">
        <v>30.13</v>
      </c>
      <c r="T67" s="46">
        <v>852864</v>
      </c>
      <c r="U67" s="566">
        <v>243</v>
      </c>
      <c r="V67" s="604">
        <f t="shared" ref="V67:V71" si="8">U67*100000/W67</f>
        <v>28.408625934386595</v>
      </c>
      <c r="W67" s="704">
        <v>855374</v>
      </c>
    </row>
    <row r="68" spans="1:23">
      <c r="A68" s="529">
        <v>9</v>
      </c>
      <c r="B68" s="315" t="s">
        <v>24</v>
      </c>
      <c r="C68" s="79">
        <v>218</v>
      </c>
      <c r="D68" s="90">
        <v>21.8</v>
      </c>
      <c r="E68" s="39">
        <v>999924</v>
      </c>
      <c r="F68" s="79">
        <v>246</v>
      </c>
      <c r="G68" s="90">
        <v>24.68</v>
      </c>
      <c r="H68" s="39">
        <v>996882</v>
      </c>
      <c r="I68" s="79">
        <v>253</v>
      </c>
      <c r="J68" s="90">
        <v>25.41</v>
      </c>
      <c r="K68" s="39">
        <v>995679</v>
      </c>
      <c r="L68" s="62">
        <v>210</v>
      </c>
      <c r="M68" s="67">
        <v>21.09</v>
      </c>
      <c r="N68" s="39">
        <v>995578</v>
      </c>
      <c r="O68" s="79">
        <v>175</v>
      </c>
      <c r="P68" s="106">
        <v>17.62</v>
      </c>
      <c r="Q68" s="47">
        <v>993420</v>
      </c>
      <c r="R68" s="79">
        <v>170</v>
      </c>
      <c r="S68" s="106">
        <v>17.13</v>
      </c>
      <c r="T68" s="47">
        <v>992255</v>
      </c>
      <c r="U68" s="584">
        <v>224</v>
      </c>
      <c r="V68" s="604">
        <f t="shared" si="8"/>
        <v>22.534077762687993</v>
      </c>
      <c r="W68" s="707">
        <v>994050</v>
      </c>
    </row>
    <row r="69" spans="1:23">
      <c r="A69" s="529">
        <v>9</v>
      </c>
      <c r="B69" s="18" t="s">
        <v>20</v>
      </c>
      <c r="C69" s="82">
        <v>189</v>
      </c>
      <c r="D69" s="89">
        <v>40.520000000000003</v>
      </c>
      <c r="E69" s="38">
        <v>466380</v>
      </c>
      <c r="F69" s="82">
        <v>186</v>
      </c>
      <c r="G69" s="89">
        <v>40.020000000000003</v>
      </c>
      <c r="H69" s="38">
        <v>464741</v>
      </c>
      <c r="I69" s="82">
        <v>129</v>
      </c>
      <c r="J69" s="89">
        <v>27.83</v>
      </c>
      <c r="K69" s="38">
        <v>463579</v>
      </c>
      <c r="L69" s="77">
        <v>167</v>
      </c>
      <c r="M69" s="74">
        <v>36.090000000000003</v>
      </c>
      <c r="N69" s="38">
        <v>462785</v>
      </c>
      <c r="O69" s="82">
        <v>173</v>
      </c>
      <c r="P69" s="105">
        <v>37.46</v>
      </c>
      <c r="Q69" s="46">
        <v>461829</v>
      </c>
      <c r="R69" s="82">
        <v>186</v>
      </c>
      <c r="S69" s="105">
        <v>40.33</v>
      </c>
      <c r="T69" s="46">
        <v>461167</v>
      </c>
      <c r="U69" s="566">
        <v>152</v>
      </c>
      <c r="V69" s="604">
        <f t="shared" si="8"/>
        <v>32.961504432454937</v>
      </c>
      <c r="W69" s="704">
        <v>461144</v>
      </c>
    </row>
    <row r="70" spans="1:23">
      <c r="A70" s="529">
        <v>9</v>
      </c>
      <c r="B70" s="9" t="s">
        <v>21</v>
      </c>
      <c r="C70" s="79">
        <v>115</v>
      </c>
      <c r="D70" s="90">
        <v>21.73</v>
      </c>
      <c r="E70" s="39">
        <v>529303</v>
      </c>
      <c r="F70" s="79">
        <v>70</v>
      </c>
      <c r="G70" s="90">
        <v>13.09</v>
      </c>
      <c r="H70" s="39">
        <v>534629</v>
      </c>
      <c r="I70" s="79">
        <v>87</v>
      </c>
      <c r="J70" s="90">
        <v>16.45</v>
      </c>
      <c r="K70" s="39">
        <v>528997</v>
      </c>
      <c r="L70" s="62">
        <v>103</v>
      </c>
      <c r="M70" s="67">
        <v>19.71</v>
      </c>
      <c r="N70" s="39">
        <v>522673</v>
      </c>
      <c r="O70" s="14">
        <v>114</v>
      </c>
      <c r="P70" s="106">
        <v>21.58</v>
      </c>
      <c r="Q70" s="47">
        <v>528351</v>
      </c>
      <c r="R70" s="14">
        <v>137</v>
      </c>
      <c r="S70" s="106">
        <v>25.92</v>
      </c>
      <c r="T70" s="47">
        <v>528531</v>
      </c>
      <c r="U70" s="584">
        <v>126</v>
      </c>
      <c r="V70" s="604">
        <f t="shared" si="8"/>
        <v>23.809568801150419</v>
      </c>
      <c r="W70" s="707">
        <v>529199</v>
      </c>
    </row>
    <row r="71" spans="1:23">
      <c r="A71" s="530">
        <v>9</v>
      </c>
      <c r="B71" s="16" t="s">
        <v>22</v>
      </c>
      <c r="C71" s="80">
        <v>141</v>
      </c>
      <c r="D71" s="91">
        <v>23.23</v>
      </c>
      <c r="E71" s="145">
        <v>607061</v>
      </c>
      <c r="F71" s="80">
        <v>150</v>
      </c>
      <c r="G71" s="91">
        <v>24.81</v>
      </c>
      <c r="H71" s="145">
        <v>604559</v>
      </c>
      <c r="I71" s="80">
        <v>122</v>
      </c>
      <c r="J71" s="91">
        <v>20.22</v>
      </c>
      <c r="K71" s="145">
        <v>603316</v>
      </c>
      <c r="L71" s="78">
        <v>132</v>
      </c>
      <c r="M71" s="101">
        <v>21.92</v>
      </c>
      <c r="N71" s="145">
        <v>602296</v>
      </c>
      <c r="O71" s="29">
        <v>143</v>
      </c>
      <c r="P71" s="107">
        <v>23.77</v>
      </c>
      <c r="Q71" s="135">
        <v>601642</v>
      </c>
      <c r="R71" s="29">
        <v>122</v>
      </c>
      <c r="S71" s="107">
        <v>20.059999999999999</v>
      </c>
      <c r="T71" s="135">
        <v>602053</v>
      </c>
      <c r="U71" s="566">
        <v>132</v>
      </c>
      <c r="V71" s="604">
        <f t="shared" si="8"/>
        <v>21.903006187599249</v>
      </c>
      <c r="W71" s="704">
        <v>602657</v>
      </c>
    </row>
    <row r="72" spans="1:23">
      <c r="A72" s="20"/>
      <c r="B72" s="21" t="s">
        <v>19</v>
      </c>
      <c r="C72" s="98">
        <f>SUM(C67:C71)</f>
        <v>902</v>
      </c>
      <c r="D72" s="461">
        <f>C72*100000/E72</f>
        <v>26.177068423722577</v>
      </c>
      <c r="E72" s="442">
        <f>SUM(E67:E71)</f>
        <v>3445764</v>
      </c>
      <c r="F72" s="98">
        <f>SUM(F67:F71)</f>
        <v>849</v>
      </c>
      <c r="G72" s="461">
        <f>F72*100000/H72</f>
        <v>24.654066280235714</v>
      </c>
      <c r="H72" s="442">
        <f>SUM(H67:H71)</f>
        <v>3443651</v>
      </c>
      <c r="I72" s="98">
        <f>SUM(I67:I71)</f>
        <v>810</v>
      </c>
      <c r="J72" s="461">
        <f>I72*100000/K72</f>
        <v>23.571522109214719</v>
      </c>
      <c r="K72" s="97">
        <f>SUM(K67:K71)</f>
        <v>3436350</v>
      </c>
      <c r="L72" s="431">
        <f>SUM(L67:L71)</f>
        <v>854</v>
      </c>
      <c r="M72" s="461">
        <f>L72*100000/N72</f>
        <v>24.890999863303524</v>
      </c>
      <c r="N72" s="443">
        <f>SUM(N67:N71)</f>
        <v>3430959</v>
      </c>
      <c r="O72" s="98">
        <f>SUM(O67:O71)</f>
        <v>836</v>
      </c>
      <c r="P72" s="461">
        <f>O72*100000/Q72</f>
        <v>24.332267001807747</v>
      </c>
      <c r="Q72" s="442">
        <f>SUM(Q67:Q71)</f>
        <v>3435767</v>
      </c>
      <c r="R72" s="98">
        <f>SUM(R67:R71)</f>
        <v>872</v>
      </c>
      <c r="S72" s="461">
        <f>R72*100000/T72</f>
        <v>25.37192270874371</v>
      </c>
      <c r="T72" s="446">
        <f>SUM(T67:T71)</f>
        <v>3436870</v>
      </c>
      <c r="U72" s="473">
        <f>SUM(U67:U71)</f>
        <v>877</v>
      </c>
      <c r="V72" s="719">
        <f>U72*100000/W72</f>
        <v>25.476234188467195</v>
      </c>
      <c r="W72" s="368">
        <f>SUM(W67:W71)</f>
        <v>3442424</v>
      </c>
    </row>
    <row r="73" spans="1:23">
      <c r="A73" s="528">
        <v>10</v>
      </c>
      <c r="B73" s="23" t="s">
        <v>11</v>
      </c>
      <c r="C73" s="32">
        <v>311</v>
      </c>
      <c r="D73" s="89">
        <v>18.72</v>
      </c>
      <c r="E73" s="38">
        <v>1661349</v>
      </c>
      <c r="F73" s="32">
        <v>316</v>
      </c>
      <c r="G73" s="89">
        <v>18.95</v>
      </c>
      <c r="H73" s="38">
        <v>1667358</v>
      </c>
      <c r="I73" s="82">
        <v>272</v>
      </c>
      <c r="J73" s="89">
        <v>16.47</v>
      </c>
      <c r="K73" s="38">
        <v>1651433</v>
      </c>
      <c r="L73" s="77">
        <v>304</v>
      </c>
      <c r="M73" s="74">
        <v>18.579999999999998</v>
      </c>
      <c r="N73" s="38">
        <v>1636514</v>
      </c>
      <c r="O73" s="82">
        <v>299</v>
      </c>
      <c r="P73" s="105">
        <v>18.190000000000001</v>
      </c>
      <c r="Q73" s="46">
        <v>1643312</v>
      </c>
      <c r="R73" s="82">
        <v>342</v>
      </c>
      <c r="S73" s="105">
        <v>20.72</v>
      </c>
      <c r="T73" s="46">
        <v>1650893</v>
      </c>
      <c r="U73" s="568">
        <v>397</v>
      </c>
      <c r="V73" s="604">
        <f t="shared" ref="V73:V80" si="9">U73*100000/W73</f>
        <v>23.897451640767727</v>
      </c>
      <c r="W73" s="711">
        <v>1661265</v>
      </c>
    </row>
    <row r="74" spans="1:23">
      <c r="A74" s="529">
        <v>10</v>
      </c>
      <c r="B74" s="9" t="s">
        <v>12</v>
      </c>
      <c r="C74" s="79">
        <v>62</v>
      </c>
      <c r="D74" s="90">
        <v>15.3</v>
      </c>
      <c r="E74" s="39">
        <v>405361</v>
      </c>
      <c r="F74" s="79">
        <v>80</v>
      </c>
      <c r="G74" s="90">
        <v>19.75</v>
      </c>
      <c r="H74" s="39">
        <v>405141</v>
      </c>
      <c r="I74" s="79">
        <v>54</v>
      </c>
      <c r="J74" s="90">
        <v>13.34</v>
      </c>
      <c r="K74" s="39">
        <v>404910</v>
      </c>
      <c r="L74" s="62">
        <v>64</v>
      </c>
      <c r="M74" s="67">
        <v>15.82</v>
      </c>
      <c r="N74" s="39">
        <v>404627</v>
      </c>
      <c r="O74" s="79">
        <v>75</v>
      </c>
      <c r="P74" s="106">
        <v>18.55</v>
      </c>
      <c r="Q74" s="47">
        <v>404257</v>
      </c>
      <c r="R74" s="79">
        <v>77</v>
      </c>
      <c r="S74" s="106">
        <v>19.04</v>
      </c>
      <c r="T74" s="47">
        <v>404313</v>
      </c>
      <c r="U74" s="566">
        <v>107</v>
      </c>
      <c r="V74" s="604">
        <f t="shared" si="9"/>
        <v>26.421645006679491</v>
      </c>
      <c r="W74" s="704">
        <v>404971</v>
      </c>
    </row>
    <row r="75" spans="1:23">
      <c r="A75" s="529">
        <v>10</v>
      </c>
      <c r="B75" s="9" t="s">
        <v>13</v>
      </c>
      <c r="C75" s="79">
        <v>148</v>
      </c>
      <c r="D75" s="90">
        <v>19.170000000000002</v>
      </c>
      <c r="E75" s="39">
        <v>772202</v>
      </c>
      <c r="F75" s="79">
        <v>150</v>
      </c>
      <c r="G75" s="90">
        <v>19.5</v>
      </c>
      <c r="H75" s="39">
        <v>769115</v>
      </c>
      <c r="I75" s="79">
        <v>141</v>
      </c>
      <c r="J75" s="90">
        <v>18.41</v>
      </c>
      <c r="K75" s="39">
        <v>766057</v>
      </c>
      <c r="L75" s="62">
        <v>189</v>
      </c>
      <c r="M75" s="67">
        <v>24.76</v>
      </c>
      <c r="N75" s="39">
        <v>763224</v>
      </c>
      <c r="O75" s="14">
        <v>154</v>
      </c>
      <c r="P75" s="106">
        <v>20.27</v>
      </c>
      <c r="Q75" s="47">
        <v>759742</v>
      </c>
      <c r="R75" s="14">
        <v>214</v>
      </c>
      <c r="S75" s="106">
        <v>28.26</v>
      </c>
      <c r="T75" s="47">
        <v>757173</v>
      </c>
      <c r="U75" s="584">
        <v>247</v>
      </c>
      <c r="V75" s="604">
        <f t="shared" si="9"/>
        <v>32.679003541768928</v>
      </c>
      <c r="W75" s="707">
        <v>755837</v>
      </c>
    </row>
    <row r="76" spans="1:23">
      <c r="A76" s="529">
        <v>10</v>
      </c>
      <c r="B76" s="9" t="s">
        <v>14</v>
      </c>
      <c r="C76" s="79">
        <v>97</v>
      </c>
      <c r="D76" s="90">
        <v>20.77</v>
      </c>
      <c r="E76" s="39">
        <v>467125</v>
      </c>
      <c r="F76" s="79">
        <v>100</v>
      </c>
      <c r="G76" s="90">
        <v>21.52</v>
      </c>
      <c r="H76" s="39">
        <v>464677</v>
      </c>
      <c r="I76" s="79">
        <v>127</v>
      </c>
      <c r="J76" s="90">
        <v>27.44</v>
      </c>
      <c r="K76" s="39">
        <v>462784</v>
      </c>
      <c r="L76" s="62">
        <v>102</v>
      </c>
      <c r="M76" s="67">
        <v>22.11</v>
      </c>
      <c r="N76" s="39">
        <v>461423</v>
      </c>
      <c r="O76" s="79">
        <v>109</v>
      </c>
      <c r="P76" s="106">
        <v>23.71</v>
      </c>
      <c r="Q76" s="47">
        <v>459753</v>
      </c>
      <c r="R76" s="79">
        <v>109</v>
      </c>
      <c r="S76" s="106">
        <v>23.79</v>
      </c>
      <c r="T76" s="47">
        <v>458178</v>
      </c>
      <c r="U76" s="566">
        <v>170</v>
      </c>
      <c r="V76" s="604">
        <f t="shared" si="9"/>
        <v>37.212071596025751</v>
      </c>
      <c r="W76" s="704">
        <v>456841</v>
      </c>
    </row>
    <row r="77" spans="1:23">
      <c r="A77" s="529">
        <v>10</v>
      </c>
      <c r="B77" s="9" t="s">
        <v>15</v>
      </c>
      <c r="C77" s="79">
        <v>105</v>
      </c>
      <c r="D77" s="90">
        <v>21.99</v>
      </c>
      <c r="E77" s="39">
        <v>477522</v>
      </c>
      <c r="F77" s="79">
        <v>124</v>
      </c>
      <c r="G77" s="90">
        <v>26.01</v>
      </c>
      <c r="H77" s="39">
        <v>476683</v>
      </c>
      <c r="I77" s="79">
        <v>134</v>
      </c>
      <c r="J77" s="90">
        <v>28.16</v>
      </c>
      <c r="K77" s="39">
        <v>475799</v>
      </c>
      <c r="L77" s="62">
        <v>128</v>
      </c>
      <c r="M77" s="67">
        <v>26.89</v>
      </c>
      <c r="N77" s="39">
        <v>475989</v>
      </c>
      <c r="O77" s="79">
        <v>130</v>
      </c>
      <c r="P77" s="106">
        <v>27.28</v>
      </c>
      <c r="Q77" s="47">
        <v>476488</v>
      </c>
      <c r="R77" s="79">
        <v>146</v>
      </c>
      <c r="S77" s="106">
        <v>30.6</v>
      </c>
      <c r="T77" s="47">
        <v>477142</v>
      </c>
      <c r="U77" s="584">
        <v>166</v>
      </c>
      <c r="V77" s="604">
        <f t="shared" si="9"/>
        <v>34.743079115851423</v>
      </c>
      <c r="W77" s="707">
        <v>477793</v>
      </c>
    </row>
    <row r="78" spans="1:23">
      <c r="A78" s="529">
        <v>10</v>
      </c>
      <c r="B78" s="9" t="s">
        <v>16</v>
      </c>
      <c r="C78" s="79">
        <v>54</v>
      </c>
      <c r="D78" s="90">
        <v>11.1</v>
      </c>
      <c r="E78" s="39">
        <v>486399</v>
      </c>
      <c r="F78" s="79">
        <v>53</v>
      </c>
      <c r="G78" s="90">
        <v>10.88</v>
      </c>
      <c r="H78" s="39">
        <v>486983</v>
      </c>
      <c r="I78" s="79">
        <v>69</v>
      </c>
      <c r="J78" s="90">
        <v>14.16</v>
      </c>
      <c r="K78" s="39">
        <v>487254</v>
      </c>
      <c r="L78" s="62">
        <v>49</v>
      </c>
      <c r="M78" s="67">
        <v>10.07</v>
      </c>
      <c r="N78" s="39">
        <v>486713</v>
      </c>
      <c r="O78" s="79">
        <v>77</v>
      </c>
      <c r="P78" s="106">
        <v>15.83</v>
      </c>
      <c r="Q78" s="47">
        <v>486388</v>
      </c>
      <c r="R78" s="79">
        <v>81</v>
      </c>
      <c r="S78" s="106">
        <v>16.62</v>
      </c>
      <c r="T78" s="47">
        <v>487296</v>
      </c>
      <c r="U78" s="566">
        <v>111</v>
      </c>
      <c r="V78" s="604">
        <f t="shared" si="9"/>
        <v>22.772360509034062</v>
      </c>
      <c r="W78" s="704">
        <v>487433</v>
      </c>
    </row>
    <row r="79" spans="1:23">
      <c r="A79" s="529">
        <v>10</v>
      </c>
      <c r="B79" s="9" t="s">
        <v>17</v>
      </c>
      <c r="C79" s="79">
        <v>192</v>
      </c>
      <c r="D79" s="90">
        <v>15.67</v>
      </c>
      <c r="E79" s="39">
        <v>1225364</v>
      </c>
      <c r="F79" s="79">
        <v>215</v>
      </c>
      <c r="G79" s="90">
        <v>17.53</v>
      </c>
      <c r="H79" s="39">
        <v>1226165</v>
      </c>
      <c r="I79" s="79">
        <v>164</v>
      </c>
      <c r="J79" s="90">
        <v>13.54</v>
      </c>
      <c r="K79" s="39">
        <v>1211126</v>
      </c>
      <c r="L79" s="62">
        <v>170</v>
      </c>
      <c r="M79" s="67">
        <v>14.21</v>
      </c>
      <c r="N79" s="39">
        <v>1196576</v>
      </c>
      <c r="O79" s="79">
        <v>228</v>
      </c>
      <c r="P79" s="106">
        <v>19.02</v>
      </c>
      <c r="Q79" s="47">
        <v>1198438</v>
      </c>
      <c r="R79" s="79">
        <v>279</v>
      </c>
      <c r="S79" s="106">
        <v>23.26</v>
      </c>
      <c r="T79" s="47">
        <v>1199539</v>
      </c>
      <c r="U79" s="584">
        <v>299</v>
      </c>
      <c r="V79" s="604">
        <f t="shared" si="9"/>
        <v>24.863996434220176</v>
      </c>
      <c r="W79" s="707">
        <v>1202542</v>
      </c>
    </row>
    <row r="80" spans="1:23">
      <c r="A80" s="530">
        <v>10</v>
      </c>
      <c r="B80" s="16" t="s">
        <v>18</v>
      </c>
      <c r="C80" s="80">
        <v>20</v>
      </c>
      <c r="D80" s="91">
        <v>7.84</v>
      </c>
      <c r="E80" s="40">
        <v>254990</v>
      </c>
      <c r="F80" s="80">
        <v>19</v>
      </c>
      <c r="G80" s="91">
        <v>7.49</v>
      </c>
      <c r="H80" s="40">
        <v>253748</v>
      </c>
      <c r="I80" s="80">
        <v>17</v>
      </c>
      <c r="J80" s="91">
        <v>6.88</v>
      </c>
      <c r="K80" s="40">
        <v>247270</v>
      </c>
      <c r="L80" s="78">
        <v>24</v>
      </c>
      <c r="M80" s="101">
        <v>9.91</v>
      </c>
      <c r="N80" s="40">
        <v>242295</v>
      </c>
      <c r="O80" s="80">
        <v>30</v>
      </c>
      <c r="P80" s="107">
        <v>12.33</v>
      </c>
      <c r="Q80" s="48">
        <v>243395</v>
      </c>
      <c r="R80" s="80">
        <v>31</v>
      </c>
      <c r="S80" s="107">
        <v>12.69</v>
      </c>
      <c r="T80" s="48">
        <v>244202</v>
      </c>
      <c r="U80" s="566">
        <v>29</v>
      </c>
      <c r="V80" s="604">
        <f t="shared" si="9"/>
        <v>11.814889204857957</v>
      </c>
      <c r="W80" s="704">
        <v>245453</v>
      </c>
    </row>
    <row r="81" spans="1:23">
      <c r="A81" s="20"/>
      <c r="B81" s="21" t="s">
        <v>19</v>
      </c>
      <c r="C81" s="441">
        <f>SUM(C73:C80)</f>
        <v>989</v>
      </c>
      <c r="D81" s="461">
        <f>C81*100000/E81</f>
        <v>17.199066763681692</v>
      </c>
      <c r="E81" s="442">
        <f>SUM(E73:E80)</f>
        <v>5750312</v>
      </c>
      <c r="F81" s="98">
        <f>SUM(F73:F80)</f>
        <v>1057</v>
      </c>
      <c r="G81" s="461">
        <f>F81*100000/H81</f>
        <v>18.383024311854008</v>
      </c>
      <c r="H81" s="442">
        <f>SUM(H73:H80)</f>
        <v>5749870</v>
      </c>
      <c r="I81" s="98">
        <f>SUM(I73:I80)</f>
        <v>978</v>
      </c>
      <c r="J81" s="461">
        <f>I81*100000/K81</f>
        <v>17.137951573195611</v>
      </c>
      <c r="K81" s="443">
        <f>SUM(K73:K80)</f>
        <v>5706633</v>
      </c>
      <c r="L81" s="390">
        <f>SUM(L73:L80)</f>
        <v>1030</v>
      </c>
      <c r="M81" s="461">
        <f>L81*100000/N81</f>
        <v>18.174243708844379</v>
      </c>
      <c r="N81" s="442">
        <f>SUM(N73:N80)</f>
        <v>5667361</v>
      </c>
      <c r="O81" s="98">
        <f>SUM(O73:O80)</f>
        <v>1102</v>
      </c>
      <c r="P81" s="461">
        <f>O81*100000/Q81</f>
        <v>19.429550512688007</v>
      </c>
      <c r="Q81" s="442">
        <f>SUM(Q73:Q80)</f>
        <v>5671773</v>
      </c>
      <c r="R81" s="98">
        <f>SUM(R73:R80)</f>
        <v>1279</v>
      </c>
      <c r="S81" s="461">
        <f>R81*100000/T81</f>
        <v>22.522617709293055</v>
      </c>
      <c r="T81" s="446">
        <f>SUM(T73:T80)</f>
        <v>5678736</v>
      </c>
      <c r="U81" s="473">
        <f>SUM(U73:U80)</f>
        <v>1526</v>
      </c>
      <c r="V81" s="719">
        <f>U81*100000/W81</f>
        <v>26.808921432819144</v>
      </c>
      <c r="W81" s="368">
        <f>SUM(W73:W80)</f>
        <v>5692135</v>
      </c>
    </row>
    <row r="82" spans="1:23">
      <c r="A82" s="528">
        <v>11</v>
      </c>
      <c r="B82" s="25" t="s">
        <v>74</v>
      </c>
      <c r="C82" s="32">
        <v>528</v>
      </c>
      <c r="D82" s="89">
        <v>35</v>
      </c>
      <c r="E82" s="41">
        <v>1508729</v>
      </c>
      <c r="F82" s="82">
        <v>470</v>
      </c>
      <c r="G82" s="89">
        <v>31.12</v>
      </c>
      <c r="H82" s="41">
        <v>1510081</v>
      </c>
      <c r="I82" s="82">
        <v>456</v>
      </c>
      <c r="J82" s="89">
        <v>30.1</v>
      </c>
      <c r="K82" s="41">
        <v>1514832</v>
      </c>
      <c r="L82" s="77">
        <v>421</v>
      </c>
      <c r="M82" s="74">
        <v>27.71</v>
      </c>
      <c r="N82" s="41">
        <v>1519531</v>
      </c>
      <c r="O82" s="82">
        <v>480</v>
      </c>
      <c r="P82" s="105">
        <v>31.49</v>
      </c>
      <c r="Q82" s="50">
        <v>1524317</v>
      </c>
      <c r="R82" s="82">
        <v>511</v>
      </c>
      <c r="S82" s="105">
        <v>33.39</v>
      </c>
      <c r="T82" s="50">
        <v>1530479</v>
      </c>
      <c r="U82" s="566">
        <v>500</v>
      </c>
      <c r="V82" s="604">
        <f t="shared" ref="V82:V88" si="10">U82*100000/W82</f>
        <v>32.502039502978811</v>
      </c>
      <c r="W82" s="704">
        <v>1538365</v>
      </c>
    </row>
    <row r="83" spans="1:23">
      <c r="A83" s="529">
        <v>11</v>
      </c>
      <c r="B83" s="11" t="s">
        <v>75</v>
      </c>
      <c r="C83" s="33">
        <v>64</v>
      </c>
      <c r="D83" s="90">
        <v>15.72</v>
      </c>
      <c r="E83" s="42">
        <v>406999</v>
      </c>
      <c r="F83" s="79">
        <v>97</v>
      </c>
      <c r="G83" s="90">
        <v>23.39</v>
      </c>
      <c r="H83" s="42">
        <v>414670</v>
      </c>
      <c r="I83" s="79">
        <v>80</v>
      </c>
      <c r="J83" s="90">
        <v>18.93</v>
      </c>
      <c r="K83" s="42">
        <v>422631</v>
      </c>
      <c r="L83" s="62">
        <v>73</v>
      </c>
      <c r="M83" s="67">
        <v>16.989999999999998</v>
      </c>
      <c r="N83" s="42">
        <v>429631</v>
      </c>
      <c r="O83" s="79">
        <v>98</v>
      </c>
      <c r="P83" s="106">
        <v>22.51</v>
      </c>
      <c r="Q83" s="51">
        <v>435372</v>
      </c>
      <c r="R83" s="79">
        <v>100</v>
      </c>
      <c r="S83" s="106">
        <v>22.65</v>
      </c>
      <c r="T83" s="51">
        <v>441503</v>
      </c>
      <c r="U83" s="584">
        <v>136</v>
      </c>
      <c r="V83" s="604">
        <f t="shared" si="10"/>
        <v>30.361954684782631</v>
      </c>
      <c r="W83" s="707">
        <v>447929</v>
      </c>
    </row>
    <row r="84" spans="1:23">
      <c r="A84" s="529">
        <v>11</v>
      </c>
      <c r="B84" s="11" t="s">
        <v>76</v>
      </c>
      <c r="C84" s="33">
        <v>51</v>
      </c>
      <c r="D84" s="90">
        <v>20.72</v>
      </c>
      <c r="E84" s="45">
        <v>246141</v>
      </c>
      <c r="F84" s="79">
        <v>60</v>
      </c>
      <c r="G84" s="90">
        <v>24.15</v>
      </c>
      <c r="H84" s="45">
        <v>248411</v>
      </c>
      <c r="I84" s="79">
        <v>58</v>
      </c>
      <c r="J84" s="90">
        <v>23.13</v>
      </c>
      <c r="K84" s="45">
        <v>250796</v>
      </c>
      <c r="L84" s="62">
        <v>55</v>
      </c>
      <c r="M84" s="67">
        <v>21.79</v>
      </c>
      <c r="N84" s="45">
        <v>252385</v>
      </c>
      <c r="O84" s="79">
        <v>60</v>
      </c>
      <c r="P84" s="106">
        <v>23.62</v>
      </c>
      <c r="Q84" s="56">
        <v>254022</v>
      </c>
      <c r="R84" s="79">
        <v>80</v>
      </c>
      <c r="S84" s="106">
        <v>31.22</v>
      </c>
      <c r="T84" s="56">
        <v>256212</v>
      </c>
      <c r="U84" s="566">
        <v>90</v>
      </c>
      <c r="V84" s="604">
        <f t="shared" si="10"/>
        <v>34.824734848338281</v>
      </c>
      <c r="W84" s="704">
        <v>258437</v>
      </c>
    </row>
    <row r="85" spans="1:23">
      <c r="A85" s="529">
        <v>11</v>
      </c>
      <c r="B85" s="11" t="s">
        <v>77</v>
      </c>
      <c r="C85" s="33">
        <v>82</v>
      </c>
      <c r="D85" s="90">
        <v>26.61</v>
      </c>
      <c r="E85" s="42">
        <v>308118</v>
      </c>
      <c r="F85" s="79">
        <v>77</v>
      </c>
      <c r="G85" s="90">
        <v>23.97</v>
      </c>
      <c r="H85" s="42">
        <v>321252</v>
      </c>
      <c r="I85" s="79">
        <v>55</v>
      </c>
      <c r="J85" s="90">
        <v>16.59</v>
      </c>
      <c r="K85" s="42">
        <v>331460</v>
      </c>
      <c r="L85" s="62">
        <v>68</v>
      </c>
      <c r="M85" s="67">
        <v>19.97</v>
      </c>
      <c r="N85" s="42">
        <v>340490</v>
      </c>
      <c r="O85" s="79">
        <v>76</v>
      </c>
      <c r="P85" s="106">
        <v>21.75</v>
      </c>
      <c r="Q85" s="51">
        <v>349457</v>
      </c>
      <c r="R85" s="79">
        <v>78</v>
      </c>
      <c r="S85" s="106">
        <v>21.83</v>
      </c>
      <c r="T85" s="51">
        <v>357376</v>
      </c>
      <c r="U85" s="584">
        <v>83</v>
      </c>
      <c r="V85" s="604">
        <f t="shared" si="10"/>
        <v>22.726401507061613</v>
      </c>
      <c r="W85" s="707">
        <v>365214</v>
      </c>
    </row>
    <row r="86" spans="1:23">
      <c r="A86" s="529">
        <v>11</v>
      </c>
      <c r="B86" s="11" t="s">
        <v>78</v>
      </c>
      <c r="C86" s="33">
        <v>165</v>
      </c>
      <c r="D86" s="90">
        <v>17.09</v>
      </c>
      <c r="E86" s="42">
        <v>965561</v>
      </c>
      <c r="F86" s="79">
        <v>182</v>
      </c>
      <c r="G86" s="90">
        <v>18.63</v>
      </c>
      <c r="H86" s="42">
        <v>976956</v>
      </c>
      <c r="I86" s="79">
        <v>192</v>
      </c>
      <c r="J86" s="90">
        <v>19.420000000000002</v>
      </c>
      <c r="K86" s="42">
        <v>988854</v>
      </c>
      <c r="L86" s="62">
        <v>224</v>
      </c>
      <c r="M86" s="67">
        <v>22.46</v>
      </c>
      <c r="N86" s="42">
        <v>997302</v>
      </c>
      <c r="O86" s="79">
        <v>301</v>
      </c>
      <c r="P86" s="106">
        <v>29.91</v>
      </c>
      <c r="Q86" s="51">
        <v>1006224</v>
      </c>
      <c r="R86" s="79">
        <v>298</v>
      </c>
      <c r="S86" s="106">
        <v>29.28</v>
      </c>
      <c r="T86" s="51">
        <v>1017676</v>
      </c>
      <c r="U86" s="566">
        <v>329</v>
      </c>
      <c r="V86" s="604">
        <f t="shared" si="10"/>
        <v>32.017906671208216</v>
      </c>
      <c r="W86" s="704">
        <v>1027550</v>
      </c>
    </row>
    <row r="87" spans="1:23">
      <c r="A87" s="529">
        <v>11</v>
      </c>
      <c r="B87" s="11" t="s">
        <v>79</v>
      </c>
      <c r="C87" s="33">
        <v>32</v>
      </c>
      <c r="D87" s="90">
        <v>17.75</v>
      </c>
      <c r="E87" s="45">
        <v>180319</v>
      </c>
      <c r="F87" s="79">
        <v>44</v>
      </c>
      <c r="G87" s="90">
        <v>24.21</v>
      </c>
      <c r="H87" s="45">
        <v>181758</v>
      </c>
      <c r="I87" s="79">
        <v>30</v>
      </c>
      <c r="J87" s="90">
        <v>16.46</v>
      </c>
      <c r="K87" s="45">
        <v>182242</v>
      </c>
      <c r="L87" s="62">
        <v>39</v>
      </c>
      <c r="M87" s="67">
        <v>21.38</v>
      </c>
      <c r="N87" s="45">
        <v>182417</v>
      </c>
      <c r="O87" s="79">
        <v>36</v>
      </c>
      <c r="P87" s="106">
        <v>19.62</v>
      </c>
      <c r="Q87" s="56">
        <v>183464</v>
      </c>
      <c r="R87" s="79">
        <v>29</v>
      </c>
      <c r="S87" s="106">
        <v>15.83</v>
      </c>
      <c r="T87" s="56">
        <v>183248</v>
      </c>
      <c r="U87" s="584">
        <v>58</v>
      </c>
      <c r="V87" s="604">
        <f t="shared" si="10"/>
        <v>32.45445185549935</v>
      </c>
      <c r="W87" s="707">
        <v>178712</v>
      </c>
    </row>
    <row r="88" spans="1:23">
      <c r="A88" s="531">
        <v>11</v>
      </c>
      <c r="B88" s="24" t="s">
        <v>80</v>
      </c>
      <c r="C88" s="34">
        <v>134</v>
      </c>
      <c r="D88" s="91">
        <v>27.91</v>
      </c>
      <c r="E88" s="43">
        <v>480131</v>
      </c>
      <c r="F88" s="80">
        <v>105</v>
      </c>
      <c r="G88" s="91">
        <v>21.74</v>
      </c>
      <c r="H88" s="43">
        <v>483011</v>
      </c>
      <c r="I88" s="80">
        <v>106</v>
      </c>
      <c r="J88" s="91">
        <v>21.8</v>
      </c>
      <c r="K88" s="43">
        <v>486233</v>
      </c>
      <c r="L88" s="78">
        <v>94</v>
      </c>
      <c r="M88" s="101">
        <v>19.23</v>
      </c>
      <c r="N88" s="43">
        <v>488855</v>
      </c>
      <c r="O88" s="80">
        <v>98</v>
      </c>
      <c r="P88" s="107">
        <v>19.96</v>
      </c>
      <c r="Q88" s="54">
        <v>491073</v>
      </c>
      <c r="R88" s="80">
        <v>128</v>
      </c>
      <c r="S88" s="107">
        <v>25.92</v>
      </c>
      <c r="T88" s="632">
        <v>493746</v>
      </c>
      <c r="U88" s="566">
        <v>170</v>
      </c>
      <c r="V88" s="604">
        <f t="shared" si="10"/>
        <v>34.2188638532051</v>
      </c>
      <c r="W88" s="704">
        <v>496802</v>
      </c>
    </row>
    <row r="89" spans="1:23">
      <c r="A89" s="147"/>
      <c r="B89" s="21" t="s">
        <v>19</v>
      </c>
      <c r="C89" s="35">
        <v>1056</v>
      </c>
      <c r="D89" s="461">
        <f>C89*100000/E89</f>
        <v>25.781262588507122</v>
      </c>
      <c r="E89" s="44">
        <v>4095998</v>
      </c>
      <c r="F89" s="81">
        <v>1035</v>
      </c>
      <c r="G89" s="92">
        <v>25.023336981663334</v>
      </c>
      <c r="H89" s="44">
        <v>4136139</v>
      </c>
      <c r="I89" s="81">
        <v>977</v>
      </c>
      <c r="J89" s="92">
        <v>23.389724034772883</v>
      </c>
      <c r="K89" s="44">
        <v>4177048</v>
      </c>
      <c r="L89" s="100">
        <v>974</v>
      </c>
      <c r="M89" s="119">
        <v>23.132034756950951</v>
      </c>
      <c r="N89" s="44">
        <v>4210611</v>
      </c>
      <c r="O89" s="81">
        <v>1149</v>
      </c>
      <c r="P89" s="108">
        <v>27.073968485335168</v>
      </c>
      <c r="Q89" s="55">
        <v>4243929</v>
      </c>
      <c r="R89" s="81">
        <v>1224</v>
      </c>
      <c r="S89" s="108">
        <v>28.596527297534717</v>
      </c>
      <c r="T89" s="55">
        <v>4280240</v>
      </c>
      <c r="U89" s="626">
        <f>SUM(U82:U88)</f>
        <v>1366</v>
      </c>
      <c r="V89" s="719">
        <f>U89*100000/W89</f>
        <v>31.671624149172885</v>
      </c>
      <c r="W89" s="368">
        <f>SUM(W82:W88)</f>
        <v>4313009</v>
      </c>
    </row>
    <row r="90" spans="1:23">
      <c r="A90" s="528">
        <v>12</v>
      </c>
      <c r="B90" s="26" t="s">
        <v>81</v>
      </c>
      <c r="C90" s="32">
        <v>375</v>
      </c>
      <c r="D90" s="89">
        <v>28.38</v>
      </c>
      <c r="E90" s="41">
        <v>1321209</v>
      </c>
      <c r="F90" s="82">
        <v>350</v>
      </c>
      <c r="G90" s="89">
        <v>26.31</v>
      </c>
      <c r="H90" s="41">
        <v>1330342</v>
      </c>
      <c r="I90" s="82">
        <v>354</v>
      </c>
      <c r="J90" s="89">
        <v>26.42</v>
      </c>
      <c r="K90" s="41">
        <v>1339861</v>
      </c>
      <c r="L90" s="77">
        <v>308</v>
      </c>
      <c r="M90" s="74">
        <v>22.81</v>
      </c>
      <c r="N90" s="41">
        <v>1350489</v>
      </c>
      <c r="O90" s="82">
        <v>347</v>
      </c>
      <c r="P90" s="105">
        <v>25.48</v>
      </c>
      <c r="Q90" s="50">
        <v>1362017</v>
      </c>
      <c r="R90" s="82">
        <v>336</v>
      </c>
      <c r="S90" s="105">
        <v>24.48</v>
      </c>
      <c r="T90" s="504">
        <v>1372792</v>
      </c>
      <c r="U90" s="566">
        <v>376</v>
      </c>
      <c r="V90" s="604">
        <f t="shared" ref="V90:V96" si="11">U90*100000/W90</f>
        <v>27.163057086487608</v>
      </c>
      <c r="W90" s="704">
        <v>1384233</v>
      </c>
    </row>
    <row r="91" spans="1:23">
      <c r="A91" s="529">
        <v>12</v>
      </c>
      <c r="B91" s="12" t="s">
        <v>82</v>
      </c>
      <c r="C91" s="33">
        <v>43</v>
      </c>
      <c r="D91" s="90">
        <v>15.19</v>
      </c>
      <c r="E91" s="42">
        <v>283014</v>
      </c>
      <c r="F91" s="79">
        <v>50</v>
      </c>
      <c r="G91" s="90">
        <v>17.46</v>
      </c>
      <c r="H91" s="42">
        <v>286446</v>
      </c>
      <c r="I91" s="79">
        <v>41</v>
      </c>
      <c r="J91" s="90">
        <v>14.1</v>
      </c>
      <c r="K91" s="42">
        <v>290755</v>
      </c>
      <c r="L91" s="62">
        <v>49</v>
      </c>
      <c r="M91" s="67">
        <v>16.600000000000001</v>
      </c>
      <c r="N91" s="42">
        <v>295133</v>
      </c>
      <c r="O91" s="79">
        <v>52</v>
      </c>
      <c r="P91" s="106">
        <v>17.37</v>
      </c>
      <c r="Q91" s="51">
        <v>299315</v>
      </c>
      <c r="R91" s="79">
        <v>68</v>
      </c>
      <c r="S91" s="106">
        <v>22.39</v>
      </c>
      <c r="T91" s="51">
        <v>303674</v>
      </c>
      <c r="U91" s="584">
        <v>71</v>
      </c>
      <c r="V91" s="604">
        <f t="shared" si="11"/>
        <v>23.064229005054639</v>
      </c>
      <c r="W91" s="707">
        <v>307836</v>
      </c>
    </row>
    <row r="92" spans="1:23">
      <c r="A92" s="529">
        <v>12</v>
      </c>
      <c r="B92" s="12" t="s">
        <v>83</v>
      </c>
      <c r="C92" s="33">
        <v>131</v>
      </c>
      <c r="D92" s="90">
        <v>21.51</v>
      </c>
      <c r="E92" s="42">
        <v>608892</v>
      </c>
      <c r="F92" s="79">
        <v>141</v>
      </c>
      <c r="G92" s="90">
        <v>23.02</v>
      </c>
      <c r="H92" s="42">
        <v>612601</v>
      </c>
      <c r="I92" s="79">
        <v>131</v>
      </c>
      <c r="J92" s="90">
        <v>21.24</v>
      </c>
      <c r="K92" s="42">
        <v>616773</v>
      </c>
      <c r="L92" s="62">
        <v>113</v>
      </c>
      <c r="M92" s="67">
        <v>18.21</v>
      </c>
      <c r="N92" s="42">
        <v>620668</v>
      </c>
      <c r="O92" s="79">
        <v>158</v>
      </c>
      <c r="P92" s="106">
        <v>25.29</v>
      </c>
      <c r="Q92" s="51">
        <v>624684</v>
      </c>
      <c r="R92" s="79">
        <v>153</v>
      </c>
      <c r="S92" s="106">
        <v>24.31</v>
      </c>
      <c r="T92" s="51">
        <v>629314</v>
      </c>
      <c r="U92" s="566">
        <v>213</v>
      </c>
      <c r="V92" s="604">
        <f t="shared" si="11"/>
        <v>33.597274361967251</v>
      </c>
      <c r="W92" s="704">
        <v>633980</v>
      </c>
    </row>
    <row r="93" spans="1:23">
      <c r="A93" s="529">
        <v>12</v>
      </c>
      <c r="B93" s="12" t="s">
        <v>84</v>
      </c>
      <c r="C93" s="33">
        <v>83</v>
      </c>
      <c r="D93" s="90">
        <v>16.5</v>
      </c>
      <c r="E93" s="42">
        <v>502943</v>
      </c>
      <c r="F93" s="79">
        <v>105</v>
      </c>
      <c r="G93" s="90">
        <v>20.84</v>
      </c>
      <c r="H93" s="42">
        <v>503847</v>
      </c>
      <c r="I93" s="79">
        <v>105</v>
      </c>
      <c r="J93" s="90">
        <v>20.73</v>
      </c>
      <c r="K93" s="42">
        <v>506454</v>
      </c>
      <c r="L93" s="62">
        <v>131</v>
      </c>
      <c r="M93" s="67">
        <v>25.75</v>
      </c>
      <c r="N93" s="42">
        <v>508656</v>
      </c>
      <c r="O93" s="79">
        <v>182</v>
      </c>
      <c r="P93" s="106">
        <v>35.67</v>
      </c>
      <c r="Q93" s="51">
        <v>510299</v>
      </c>
      <c r="R93" s="79">
        <v>182</v>
      </c>
      <c r="S93" s="106">
        <v>35.49</v>
      </c>
      <c r="T93" s="51">
        <v>512777</v>
      </c>
      <c r="U93" s="584">
        <v>165</v>
      </c>
      <c r="V93" s="604">
        <f t="shared" si="11"/>
        <v>31.960825712774838</v>
      </c>
      <c r="W93" s="707">
        <v>516257</v>
      </c>
    </row>
    <row r="94" spans="1:23">
      <c r="A94" s="529">
        <v>12</v>
      </c>
      <c r="B94" s="12" t="s">
        <v>85</v>
      </c>
      <c r="C94" s="33">
        <v>79</v>
      </c>
      <c r="D94" s="90">
        <v>12.41</v>
      </c>
      <c r="E94" s="43">
        <v>636768</v>
      </c>
      <c r="F94" s="79">
        <v>62</v>
      </c>
      <c r="G94" s="94">
        <v>9.69</v>
      </c>
      <c r="H94" s="43">
        <v>639988</v>
      </c>
      <c r="I94" s="79">
        <v>79</v>
      </c>
      <c r="J94" s="94">
        <v>12.25</v>
      </c>
      <c r="K94" s="43">
        <v>644897</v>
      </c>
      <c r="L94" s="62">
        <v>85</v>
      </c>
      <c r="M94" s="67">
        <v>13.05</v>
      </c>
      <c r="N94" s="43">
        <v>651442</v>
      </c>
      <c r="O94" s="79">
        <v>123</v>
      </c>
      <c r="P94" s="109">
        <v>18.649999999999999</v>
      </c>
      <c r="Q94" s="58">
        <v>659373</v>
      </c>
      <c r="R94" s="79">
        <v>104</v>
      </c>
      <c r="S94" s="109">
        <v>15.58</v>
      </c>
      <c r="T94" s="58">
        <v>667550</v>
      </c>
      <c r="U94" s="566">
        <v>101</v>
      </c>
      <c r="V94" s="604">
        <f t="shared" si="11"/>
        <v>14.95793266560727</v>
      </c>
      <c r="W94" s="704">
        <v>675227</v>
      </c>
    </row>
    <row r="95" spans="1:23">
      <c r="A95" s="529">
        <v>12</v>
      </c>
      <c r="B95" s="12" t="s">
        <v>86</v>
      </c>
      <c r="C95" s="33">
        <v>76</v>
      </c>
      <c r="D95" s="90">
        <v>16.190000000000001</v>
      </c>
      <c r="E95" s="42">
        <v>469472</v>
      </c>
      <c r="F95" s="79">
        <v>92</v>
      </c>
      <c r="G95" s="90">
        <v>19.45</v>
      </c>
      <c r="H95" s="42">
        <v>473109</v>
      </c>
      <c r="I95" s="79">
        <v>88</v>
      </c>
      <c r="J95" s="90">
        <v>18.41</v>
      </c>
      <c r="K95" s="42">
        <v>477931</v>
      </c>
      <c r="L95" s="62">
        <v>103</v>
      </c>
      <c r="M95" s="67">
        <v>21.29</v>
      </c>
      <c r="N95" s="42">
        <v>483857</v>
      </c>
      <c r="O95" s="79">
        <v>117</v>
      </c>
      <c r="P95" s="109">
        <v>23.85</v>
      </c>
      <c r="Q95" s="52">
        <v>490574</v>
      </c>
      <c r="R95" s="79">
        <v>120</v>
      </c>
      <c r="S95" s="109">
        <v>24.13</v>
      </c>
      <c r="T95" s="52">
        <v>497290</v>
      </c>
      <c r="U95" s="584">
        <v>106</v>
      </c>
      <c r="V95" s="604">
        <f t="shared" si="11"/>
        <v>21.05363512858607</v>
      </c>
      <c r="W95" s="707">
        <v>503476</v>
      </c>
    </row>
    <row r="96" spans="1:23">
      <c r="A96" s="531">
        <v>12</v>
      </c>
      <c r="B96" s="13" t="s">
        <v>87</v>
      </c>
      <c r="C96" s="36">
        <v>130</v>
      </c>
      <c r="D96" s="71">
        <v>18.329999999999998</v>
      </c>
      <c r="E96" s="15">
        <v>709345</v>
      </c>
      <c r="F96" s="96">
        <v>124</v>
      </c>
      <c r="G96" s="71">
        <v>17.329999999999998</v>
      </c>
      <c r="H96" s="15">
        <v>715724</v>
      </c>
      <c r="I96" s="96">
        <v>125</v>
      </c>
      <c r="J96" s="114">
        <v>17.27</v>
      </c>
      <c r="K96" s="15">
        <v>724001</v>
      </c>
      <c r="L96" s="70">
        <v>136</v>
      </c>
      <c r="M96" s="72">
        <v>18.559999999999999</v>
      </c>
      <c r="N96" s="102">
        <v>732617</v>
      </c>
      <c r="O96" s="104">
        <v>135</v>
      </c>
      <c r="P96" s="111">
        <v>18.190000000000001</v>
      </c>
      <c r="Q96" s="60">
        <v>742268</v>
      </c>
      <c r="R96" s="104">
        <v>163</v>
      </c>
      <c r="S96" s="783">
        <v>21.66</v>
      </c>
      <c r="T96" s="338">
        <v>752384</v>
      </c>
      <c r="U96" s="566">
        <v>180</v>
      </c>
      <c r="V96" s="604">
        <f t="shared" si="11"/>
        <v>23.629148392364634</v>
      </c>
      <c r="W96" s="704">
        <v>761771</v>
      </c>
    </row>
    <row r="97" spans="1:23">
      <c r="A97" s="146"/>
      <c r="B97" s="21" t="s">
        <v>19</v>
      </c>
      <c r="C97" s="37">
        <v>917</v>
      </c>
      <c r="D97" s="461">
        <f>C97*100000/E97</f>
        <v>20.23548633464728</v>
      </c>
      <c r="E97" s="97">
        <v>4531643</v>
      </c>
      <c r="F97" s="98">
        <v>924</v>
      </c>
      <c r="G97" s="99">
        <v>20.254021376760527</v>
      </c>
      <c r="H97" s="97">
        <v>4562057</v>
      </c>
      <c r="I97" s="37">
        <v>923</v>
      </c>
      <c r="J97" s="118">
        <v>20.062286552920966</v>
      </c>
      <c r="K97" s="97">
        <v>4600672</v>
      </c>
      <c r="L97" s="115">
        <v>925</v>
      </c>
      <c r="M97" s="120">
        <v>19.923056080495176</v>
      </c>
      <c r="N97" s="116">
        <v>4642862</v>
      </c>
      <c r="O97" s="37">
        <v>1114</v>
      </c>
      <c r="P97" s="108">
        <v>23.760112444625502</v>
      </c>
      <c r="Q97" s="97">
        <v>4688530</v>
      </c>
      <c r="R97" s="37">
        <v>1126</v>
      </c>
      <c r="S97" s="108">
        <v>23.776437297248332</v>
      </c>
      <c r="T97" s="97">
        <v>4735781</v>
      </c>
      <c r="U97" s="626">
        <f>SUM(U90:U96)</f>
        <v>1212</v>
      </c>
      <c r="V97" s="719">
        <f>U97*100000/W97</f>
        <v>25.340910516477866</v>
      </c>
      <c r="W97" s="368">
        <f>SUM(W90:W96)</f>
        <v>4782780</v>
      </c>
    </row>
    <row r="98" spans="1:23">
      <c r="U98" s="566"/>
      <c r="V98" s="703"/>
      <c r="W98" s="566"/>
    </row>
    <row r="99" spans="1:23">
      <c r="R99" s="8"/>
    </row>
    <row r="100" spans="1:23">
      <c r="G100" s="8"/>
    </row>
  </sheetData>
  <mergeCells count="9">
    <mergeCell ref="A2:P2"/>
    <mergeCell ref="U6:W6"/>
    <mergeCell ref="O6:Q6"/>
    <mergeCell ref="R6:T6"/>
    <mergeCell ref="A6:A7"/>
    <mergeCell ref="C6:E6"/>
    <mergeCell ref="F6:H6"/>
    <mergeCell ref="I6:K6"/>
    <mergeCell ref="L6:N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99"/>
  <sheetViews>
    <sheetView workbookViewId="0">
      <selection activeCell="E5" sqref="E5"/>
    </sheetView>
  </sheetViews>
  <sheetFormatPr defaultRowHeight="14.25"/>
  <cols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5" width="6.125" customWidth="1"/>
    <col min="16" max="16" width="6" customWidth="1"/>
    <col min="17" max="17" width="8.125" customWidth="1"/>
    <col min="18" max="19" width="6.125" customWidth="1"/>
    <col min="20" max="20" width="8.125" customWidth="1"/>
  </cols>
  <sheetData>
    <row r="2" spans="1:16" ht="15">
      <c r="A2" s="802" t="s">
        <v>113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4" spans="1:16">
      <c r="A4" s="825" t="s">
        <v>105</v>
      </c>
      <c r="B4" s="826"/>
      <c r="C4" s="826"/>
      <c r="D4" s="826"/>
      <c r="E4" s="826"/>
      <c r="F4" s="826"/>
      <c r="G4" s="826"/>
      <c r="H4" s="826"/>
    </row>
    <row r="5" spans="1:16">
      <c r="E5" s="797" t="s">
        <v>104</v>
      </c>
    </row>
    <row r="6" spans="1:16">
      <c r="A6" s="817" t="s">
        <v>103</v>
      </c>
      <c r="B6" s="31" t="s">
        <v>1</v>
      </c>
      <c r="C6" s="822" t="s">
        <v>100</v>
      </c>
      <c r="D6" s="823"/>
      <c r="E6" s="824"/>
    </row>
    <row r="7" spans="1:16">
      <c r="A7" s="827"/>
      <c r="B7" s="30"/>
      <c r="C7" s="152" t="s">
        <v>6</v>
      </c>
      <c r="D7" s="742" t="s">
        <v>7</v>
      </c>
      <c r="E7" s="288" t="s">
        <v>8</v>
      </c>
    </row>
    <row r="8" spans="1:16">
      <c r="A8" s="345"/>
      <c r="B8" s="405" t="s">
        <v>9</v>
      </c>
      <c r="C8" s="774">
        <v>14544</v>
      </c>
      <c r="D8" s="775">
        <f>C8*100000/E8</f>
        <v>22.506510314508983</v>
      </c>
      <c r="E8" s="710">
        <v>64621302</v>
      </c>
    </row>
    <row r="9" spans="1:16">
      <c r="A9" s="350"/>
      <c r="B9" s="409" t="s">
        <v>95</v>
      </c>
      <c r="C9" s="749">
        <v>247</v>
      </c>
      <c r="D9" s="776">
        <f>C9*100000/E9</f>
        <v>4.3486635166145353</v>
      </c>
      <c r="E9" s="713">
        <v>5679906</v>
      </c>
    </row>
    <row r="10" spans="1:16">
      <c r="A10" s="556">
        <v>1</v>
      </c>
      <c r="B10" s="546" t="s">
        <v>30</v>
      </c>
      <c r="C10" s="752">
        <v>94</v>
      </c>
      <c r="D10" s="761">
        <f>C10*100000/E10</f>
        <v>8.1812192279540081</v>
      </c>
      <c r="E10" s="711">
        <v>1148973</v>
      </c>
    </row>
    <row r="11" spans="1:16">
      <c r="A11" s="557">
        <v>1</v>
      </c>
      <c r="B11" s="645" t="s">
        <v>31</v>
      </c>
      <c r="C11" s="600">
        <v>122</v>
      </c>
      <c r="D11" s="763">
        <f t="shared" ref="D11:D12" si="0">C11*100000/E11</f>
        <v>11.691445503489225</v>
      </c>
      <c r="E11" s="704">
        <v>1043498</v>
      </c>
    </row>
    <row r="12" spans="1:16">
      <c r="A12" s="558">
        <v>1</v>
      </c>
      <c r="B12" s="314" t="s">
        <v>32</v>
      </c>
      <c r="C12" s="745">
        <v>155</v>
      </c>
      <c r="D12" s="760">
        <f t="shared" si="0"/>
        <v>19.478724206399075</v>
      </c>
      <c r="E12" s="706">
        <v>795740</v>
      </c>
    </row>
    <row r="13" spans="1:16">
      <c r="A13" s="115"/>
      <c r="B13" s="560" t="s">
        <v>19</v>
      </c>
      <c r="C13" s="625">
        <f>SUM(C10:C12)</f>
        <v>371</v>
      </c>
      <c r="D13" s="737">
        <f>C13*100000/E13</f>
        <v>12.41545526738239</v>
      </c>
      <c r="E13" s="368">
        <f>SUM(E10:E12)</f>
        <v>2988211</v>
      </c>
    </row>
    <row r="14" spans="1:16">
      <c r="A14" s="558">
        <v>2</v>
      </c>
      <c r="B14" s="676" t="s">
        <v>36</v>
      </c>
      <c r="C14" s="752">
        <v>154</v>
      </c>
      <c r="D14" s="761">
        <f t="shared" ref="D14:D18" si="1">C14*100000/E14</f>
        <v>24.543710116471061</v>
      </c>
      <c r="E14" s="704">
        <v>627452</v>
      </c>
    </row>
    <row r="15" spans="1:16">
      <c r="A15" s="520">
        <v>2</v>
      </c>
      <c r="B15" s="645" t="s">
        <v>34</v>
      </c>
      <c r="C15" s="600">
        <v>226</v>
      </c>
      <c r="D15" s="763">
        <f t="shared" si="1"/>
        <v>29.814713429153777</v>
      </c>
      <c r="E15" s="707">
        <v>758015</v>
      </c>
    </row>
    <row r="16" spans="1:16">
      <c r="A16" s="559">
        <v>2</v>
      </c>
      <c r="B16" s="314" t="s">
        <v>35</v>
      </c>
      <c r="C16" s="752">
        <v>40</v>
      </c>
      <c r="D16" s="762">
        <f t="shared" si="1"/>
        <v>18.783487436194839</v>
      </c>
      <c r="E16" s="704">
        <v>212953</v>
      </c>
    </row>
    <row r="17" spans="1:5">
      <c r="A17" s="520">
        <v>2</v>
      </c>
      <c r="B17" s="315" t="s">
        <v>33</v>
      </c>
      <c r="C17" s="768">
        <v>99</v>
      </c>
      <c r="D17" s="728">
        <f t="shared" si="1"/>
        <v>34.882860535504761</v>
      </c>
      <c r="E17" s="707">
        <v>283807</v>
      </c>
    </row>
    <row r="18" spans="1:5">
      <c r="A18" s="559">
        <v>2</v>
      </c>
      <c r="B18" s="314" t="s">
        <v>37</v>
      </c>
      <c r="C18" s="745">
        <v>84</v>
      </c>
      <c r="D18" s="760">
        <f t="shared" si="1"/>
        <v>32.860121504211179</v>
      </c>
      <c r="E18" s="704">
        <v>255629</v>
      </c>
    </row>
    <row r="19" spans="1:5">
      <c r="A19" s="20"/>
      <c r="B19" s="560" t="s">
        <v>19</v>
      </c>
      <c r="C19" s="766">
        <f>SUM(C14:C18)</f>
        <v>603</v>
      </c>
      <c r="D19" s="737">
        <f>C19*100000/E19</f>
        <v>28.205828643276256</v>
      </c>
      <c r="E19" s="368">
        <f>SUM(E14:E18)</f>
        <v>2137856</v>
      </c>
    </row>
    <row r="20" spans="1:5">
      <c r="A20" s="559">
        <v>3</v>
      </c>
      <c r="B20" s="676" t="s">
        <v>47</v>
      </c>
      <c r="C20" s="746">
        <v>598</v>
      </c>
      <c r="D20" s="761">
        <f t="shared" ref="D20:D27" si="2">C20*100000/E20</f>
        <v>43.422128439460984</v>
      </c>
      <c r="E20" s="711">
        <v>1377178</v>
      </c>
    </row>
    <row r="21" spans="1:5">
      <c r="A21" s="520">
        <v>3</v>
      </c>
      <c r="B21" s="315" t="s">
        <v>51</v>
      </c>
      <c r="C21" s="768">
        <v>213</v>
      </c>
      <c r="D21" s="763">
        <f t="shared" si="2"/>
        <v>30.960517345884213</v>
      </c>
      <c r="E21" s="704">
        <v>687973</v>
      </c>
    </row>
    <row r="22" spans="1:5">
      <c r="A22" s="559">
        <v>3</v>
      </c>
      <c r="B22" s="314" t="s">
        <v>52</v>
      </c>
      <c r="C22" s="752">
        <v>169</v>
      </c>
      <c r="D22" s="763">
        <f t="shared" si="2"/>
        <v>35.581269514431469</v>
      </c>
      <c r="E22" s="707">
        <v>474969</v>
      </c>
    </row>
    <row r="23" spans="1:5">
      <c r="A23" s="520">
        <v>3</v>
      </c>
      <c r="B23" s="315" t="s">
        <v>53</v>
      </c>
      <c r="C23" s="768">
        <v>136</v>
      </c>
      <c r="D23" s="762">
        <f t="shared" si="2"/>
        <v>24.743468452077725</v>
      </c>
      <c r="E23" s="704">
        <v>549640</v>
      </c>
    </row>
    <row r="24" spans="1:5">
      <c r="A24" s="559">
        <v>3</v>
      </c>
      <c r="B24" s="314" t="s">
        <v>48</v>
      </c>
      <c r="C24" s="752">
        <v>329</v>
      </c>
      <c r="D24" s="728">
        <f t="shared" si="2"/>
        <v>50.209996825629382</v>
      </c>
      <c r="E24" s="707">
        <v>655248</v>
      </c>
    </row>
    <row r="25" spans="1:5">
      <c r="A25" s="520">
        <v>3</v>
      </c>
      <c r="B25" s="315" t="s">
        <v>49</v>
      </c>
      <c r="C25" s="768">
        <v>232</v>
      </c>
      <c r="D25" s="763">
        <f t="shared" si="2"/>
        <v>44.356411413363517</v>
      </c>
      <c r="E25" s="704">
        <v>523036</v>
      </c>
    </row>
    <row r="26" spans="1:5">
      <c r="A26" s="520">
        <v>3</v>
      </c>
      <c r="B26" s="315" t="s">
        <v>50</v>
      </c>
      <c r="C26" s="600">
        <v>46</v>
      </c>
      <c r="D26" s="762">
        <f t="shared" si="2"/>
        <v>20.587827223373449</v>
      </c>
      <c r="E26" s="707">
        <v>223433</v>
      </c>
    </row>
    <row r="27" spans="1:5">
      <c r="A27" s="559">
        <v>3</v>
      </c>
      <c r="B27" s="314" t="s">
        <v>46</v>
      </c>
      <c r="C27" s="752">
        <v>86</v>
      </c>
      <c r="D27" s="729">
        <f t="shared" si="2"/>
        <v>6.9779310758914912</v>
      </c>
      <c r="E27" s="704">
        <v>1232457</v>
      </c>
    </row>
    <row r="28" spans="1:5">
      <c r="A28" s="115"/>
      <c r="B28" s="560" t="s">
        <v>19</v>
      </c>
      <c r="C28" s="625">
        <f>SUM(C20:C27)</f>
        <v>1809</v>
      </c>
      <c r="D28" s="737">
        <f>C28*100000/E28</f>
        <v>31.604137993205374</v>
      </c>
      <c r="E28" s="368">
        <f>SUM(E20:E27)</f>
        <v>5723934</v>
      </c>
    </row>
    <row r="29" spans="1:5">
      <c r="A29" s="559">
        <v>4</v>
      </c>
      <c r="B29" s="676" t="s">
        <v>38</v>
      </c>
      <c r="C29" s="752">
        <v>225</v>
      </c>
      <c r="D29" s="759">
        <f t="shared" ref="D29:D36" si="3">C29*100000/E29</f>
        <v>26.520602972429181</v>
      </c>
      <c r="E29" s="711">
        <v>848397</v>
      </c>
    </row>
    <row r="30" spans="1:5">
      <c r="A30" s="520">
        <v>4</v>
      </c>
      <c r="B30" s="315" t="s">
        <v>39</v>
      </c>
      <c r="C30" s="768">
        <v>206</v>
      </c>
      <c r="D30" s="728">
        <f t="shared" si="3"/>
        <v>24.507033875620856</v>
      </c>
      <c r="E30" s="704">
        <v>840575</v>
      </c>
    </row>
    <row r="31" spans="1:5">
      <c r="A31" s="559">
        <v>4</v>
      </c>
      <c r="B31" s="314" t="s">
        <v>40</v>
      </c>
      <c r="C31" s="752">
        <v>259</v>
      </c>
      <c r="D31" s="763">
        <f t="shared" si="3"/>
        <v>30.553730327349598</v>
      </c>
      <c r="E31" s="707">
        <v>847687</v>
      </c>
    </row>
    <row r="32" spans="1:5">
      <c r="A32" s="520">
        <v>4</v>
      </c>
      <c r="B32" s="315" t="s">
        <v>41</v>
      </c>
      <c r="C32" s="768">
        <v>315</v>
      </c>
      <c r="D32" s="763">
        <f t="shared" si="3"/>
        <v>35.860655737704917</v>
      </c>
      <c r="E32" s="704">
        <v>878400</v>
      </c>
    </row>
    <row r="33" spans="1:5">
      <c r="A33" s="559">
        <v>4</v>
      </c>
      <c r="B33" s="314" t="s">
        <v>42</v>
      </c>
      <c r="C33" s="752">
        <v>85</v>
      </c>
      <c r="D33" s="762">
        <f t="shared" si="3"/>
        <v>16.532622754723953</v>
      </c>
      <c r="E33" s="707">
        <v>514135</v>
      </c>
    </row>
    <row r="34" spans="1:5">
      <c r="A34" s="520">
        <v>4</v>
      </c>
      <c r="B34" s="315" t="s">
        <v>43</v>
      </c>
      <c r="C34" s="768">
        <v>29</v>
      </c>
      <c r="D34" s="728">
        <f t="shared" si="3"/>
        <v>14.942368829188114</v>
      </c>
      <c r="E34" s="704">
        <v>194079</v>
      </c>
    </row>
    <row r="35" spans="1:5">
      <c r="A35" s="557">
        <v>4</v>
      </c>
      <c r="B35" s="315" t="s">
        <v>44</v>
      </c>
      <c r="C35" s="600">
        <v>168</v>
      </c>
      <c r="D35" s="763">
        <f t="shared" si="3"/>
        <v>35.746125907217525</v>
      </c>
      <c r="E35" s="707">
        <v>469981</v>
      </c>
    </row>
    <row r="36" spans="1:5">
      <c r="A36" s="559">
        <v>4</v>
      </c>
      <c r="B36" s="314" t="s">
        <v>45</v>
      </c>
      <c r="C36" s="745">
        <v>205</v>
      </c>
      <c r="D36" s="760">
        <f t="shared" si="3"/>
        <v>39.524853420635061</v>
      </c>
      <c r="E36" s="704">
        <v>518661</v>
      </c>
    </row>
    <row r="37" spans="1:5">
      <c r="A37" s="115"/>
      <c r="B37" s="560" t="s">
        <v>19</v>
      </c>
      <c r="C37" s="766">
        <f>SUM(C29:C36)</f>
        <v>1492</v>
      </c>
      <c r="D37" s="737">
        <f>C37*100000/E37</f>
        <v>29.186713785342675</v>
      </c>
      <c r="E37" s="368">
        <f>SUM(E29:E36)</f>
        <v>5111915</v>
      </c>
    </row>
    <row r="38" spans="1:5">
      <c r="A38" s="559">
        <v>5</v>
      </c>
      <c r="B38" s="314" t="s">
        <v>65</v>
      </c>
      <c r="C38" s="746">
        <v>754</v>
      </c>
      <c r="D38" s="759">
        <f t="shared" ref="D38:D41" si="4">C38*100000/E38</f>
        <v>28.936939730571762</v>
      </c>
      <c r="E38" s="711">
        <v>2605666</v>
      </c>
    </row>
    <row r="39" spans="1:5">
      <c r="A39" s="520">
        <v>5</v>
      </c>
      <c r="B39" s="315" t="s">
        <v>66</v>
      </c>
      <c r="C39" s="768">
        <v>310</v>
      </c>
      <c r="D39" s="762">
        <f t="shared" si="4"/>
        <v>19.744091103057787</v>
      </c>
      <c r="E39" s="704">
        <v>1570090</v>
      </c>
    </row>
    <row r="40" spans="1:5">
      <c r="A40" s="557">
        <v>5</v>
      </c>
      <c r="B40" s="315" t="s">
        <v>67</v>
      </c>
      <c r="C40" s="768">
        <v>261</v>
      </c>
      <c r="D40" s="762">
        <f t="shared" si="4"/>
        <v>18.814404192512445</v>
      </c>
      <c r="E40" s="707">
        <v>1387235</v>
      </c>
    </row>
    <row r="41" spans="1:5">
      <c r="A41" s="559">
        <v>5</v>
      </c>
      <c r="B41" s="314" t="s">
        <v>68</v>
      </c>
      <c r="C41" s="745">
        <v>148</v>
      </c>
      <c r="D41" s="729">
        <f t="shared" si="4"/>
        <v>13.046785950727227</v>
      </c>
      <c r="E41" s="704">
        <v>1134379</v>
      </c>
    </row>
    <row r="42" spans="1:5">
      <c r="A42" s="115"/>
      <c r="B42" s="560" t="s">
        <v>19</v>
      </c>
      <c r="C42" s="766">
        <f>SUM(C38:C41)</f>
        <v>1473</v>
      </c>
      <c r="D42" s="737">
        <f>C42*100000/E42</f>
        <v>21.993707977907746</v>
      </c>
      <c r="E42" s="368">
        <f>SUM(E38:E41)</f>
        <v>6697370</v>
      </c>
    </row>
    <row r="43" spans="1:5">
      <c r="A43" s="579">
        <v>6</v>
      </c>
      <c r="B43" s="398" t="s">
        <v>54</v>
      </c>
      <c r="C43" s="746">
        <v>505</v>
      </c>
      <c r="D43" s="761">
        <f t="shared" ref="D43:D51" si="5">C43*100000/E43</f>
        <v>28.3989301757472</v>
      </c>
      <c r="E43" s="704">
        <v>1778236</v>
      </c>
    </row>
    <row r="44" spans="1:5">
      <c r="A44" s="559">
        <v>6</v>
      </c>
      <c r="B44" s="683" t="s">
        <v>55</v>
      </c>
      <c r="C44" s="768">
        <v>144</v>
      </c>
      <c r="D44" s="763">
        <f t="shared" si="5"/>
        <v>15.151562978418493</v>
      </c>
      <c r="E44" s="707">
        <v>950397</v>
      </c>
    </row>
    <row r="45" spans="1:5">
      <c r="A45" s="520">
        <v>6</v>
      </c>
      <c r="B45" s="315" t="s">
        <v>56</v>
      </c>
      <c r="C45" s="600">
        <v>215</v>
      </c>
      <c r="D45" s="762">
        <f t="shared" si="5"/>
        <v>16.427700924153687</v>
      </c>
      <c r="E45" s="704">
        <v>1308765</v>
      </c>
    </row>
    <row r="46" spans="1:5">
      <c r="A46" s="557">
        <v>6</v>
      </c>
      <c r="B46" s="315" t="s">
        <v>57</v>
      </c>
      <c r="C46" s="731">
        <v>151</v>
      </c>
      <c r="D46" s="728">
        <f t="shared" si="5"/>
        <v>15.336846927095131</v>
      </c>
      <c r="E46" s="707">
        <v>984557</v>
      </c>
    </row>
    <row r="47" spans="1:5">
      <c r="A47" s="559">
        <v>6</v>
      </c>
      <c r="B47" s="314" t="s">
        <v>59</v>
      </c>
      <c r="C47" s="752">
        <v>53</v>
      </c>
      <c r="D47" s="762">
        <f t="shared" si="5"/>
        <v>10.472155920522264</v>
      </c>
      <c r="E47" s="704">
        <v>506104</v>
      </c>
    </row>
    <row r="48" spans="1:5">
      <c r="A48" s="520">
        <v>6</v>
      </c>
      <c r="B48" s="315" t="s">
        <v>60</v>
      </c>
      <c r="C48" s="768">
        <v>403</v>
      </c>
      <c r="D48" s="728">
        <f t="shared" si="5"/>
        <v>25.822888306076194</v>
      </c>
      <c r="E48" s="707">
        <v>1560631</v>
      </c>
    </row>
    <row r="49" spans="1:5">
      <c r="A49" s="520">
        <v>6</v>
      </c>
      <c r="B49" s="315" t="s">
        <v>61</v>
      </c>
      <c r="C49" s="752">
        <v>112</v>
      </c>
      <c r="D49" s="762">
        <f t="shared" si="5"/>
        <v>12.030113953106186</v>
      </c>
      <c r="E49" s="704">
        <v>930997</v>
      </c>
    </row>
    <row r="50" spans="1:5">
      <c r="A50" s="520">
        <v>6</v>
      </c>
      <c r="B50" s="315" t="s">
        <v>62</v>
      </c>
      <c r="C50" s="768">
        <v>66</v>
      </c>
      <c r="D50" s="728">
        <f t="shared" si="5"/>
        <v>12.848190838461253</v>
      </c>
      <c r="E50" s="707">
        <v>513691</v>
      </c>
    </row>
    <row r="51" spans="1:5">
      <c r="A51" s="559">
        <v>6</v>
      </c>
      <c r="B51" s="314" t="s">
        <v>58</v>
      </c>
      <c r="C51" s="745">
        <v>31</v>
      </c>
      <c r="D51" s="760">
        <f t="shared" si="5"/>
        <v>7.4802437111660733</v>
      </c>
      <c r="E51" s="704">
        <v>414425</v>
      </c>
    </row>
    <row r="52" spans="1:5">
      <c r="A52" s="115"/>
      <c r="B52" s="560" t="s">
        <v>19</v>
      </c>
      <c r="C52" s="625">
        <f>SUM(C43:C51)</f>
        <v>1680</v>
      </c>
      <c r="D52" s="737">
        <f>C52*100000/E52</f>
        <v>18.7755586483073</v>
      </c>
      <c r="E52" s="368">
        <f>SUM(E43:E51)</f>
        <v>8947803</v>
      </c>
    </row>
    <row r="53" spans="1:5">
      <c r="A53" s="580">
        <v>7</v>
      </c>
      <c r="B53" s="398" t="s">
        <v>70</v>
      </c>
      <c r="C53" s="752">
        <v>552</v>
      </c>
      <c r="D53" s="761">
        <f t="shared" ref="D53:D59" si="6">C53*100000/E53</f>
        <v>30.135593794033042</v>
      </c>
      <c r="E53" s="704">
        <v>1831721</v>
      </c>
    </row>
    <row r="54" spans="1:5">
      <c r="A54" s="559">
        <v>7</v>
      </c>
      <c r="B54" s="683" t="s">
        <v>71</v>
      </c>
      <c r="C54" s="768">
        <v>88</v>
      </c>
      <c r="D54" s="762">
        <f t="shared" si="6"/>
        <v>16.286464097600337</v>
      </c>
      <c r="E54" s="707">
        <v>540326</v>
      </c>
    </row>
    <row r="55" spans="1:5">
      <c r="A55" s="520">
        <v>7</v>
      </c>
      <c r="B55" s="315" t="s">
        <v>72</v>
      </c>
      <c r="C55" s="752">
        <v>45</v>
      </c>
      <c r="D55" s="728">
        <f t="shared" si="6"/>
        <v>12.028997904281255</v>
      </c>
      <c r="E55" s="704">
        <v>374096</v>
      </c>
    </row>
    <row r="56" spans="1:5">
      <c r="A56" s="559">
        <v>7</v>
      </c>
      <c r="B56" s="314" t="s">
        <v>73</v>
      </c>
      <c r="C56" s="768">
        <v>58</v>
      </c>
      <c r="D56" s="762">
        <f t="shared" si="6"/>
        <v>16.880780939852031</v>
      </c>
      <c r="E56" s="707">
        <v>343586</v>
      </c>
    </row>
    <row r="57" spans="1:5">
      <c r="A57" s="520">
        <v>7</v>
      </c>
      <c r="B57" s="315" t="s">
        <v>69</v>
      </c>
      <c r="C57" s="752">
        <v>187</v>
      </c>
      <c r="D57" s="728">
        <f t="shared" si="6"/>
        <v>12.806473638182194</v>
      </c>
      <c r="E57" s="704">
        <v>1460199</v>
      </c>
    </row>
    <row r="58" spans="1:5">
      <c r="A58" s="520">
        <v>7</v>
      </c>
      <c r="B58" s="315" t="s">
        <v>63</v>
      </c>
      <c r="C58" s="768">
        <v>240</v>
      </c>
      <c r="D58" s="762">
        <f t="shared" si="6"/>
        <v>21.206115490272136</v>
      </c>
      <c r="E58" s="707">
        <v>1131749</v>
      </c>
    </row>
    <row r="59" spans="1:5">
      <c r="A59" s="559">
        <v>7</v>
      </c>
      <c r="B59" s="314" t="s">
        <v>64</v>
      </c>
      <c r="C59" s="752">
        <v>100</v>
      </c>
      <c r="D59" s="729">
        <f t="shared" si="6"/>
        <v>14.092347150879714</v>
      </c>
      <c r="E59" s="704">
        <v>709605</v>
      </c>
    </row>
    <row r="60" spans="1:5">
      <c r="A60" s="115"/>
      <c r="B60" s="560" t="s">
        <v>19</v>
      </c>
      <c r="C60" s="764">
        <f>SUM(C53:C59)</f>
        <v>1270</v>
      </c>
      <c r="D60" s="737">
        <f>C60*100000/E60</f>
        <v>19.870817779594141</v>
      </c>
      <c r="E60" s="368">
        <f>SUM(E53:E59)</f>
        <v>6391282</v>
      </c>
    </row>
    <row r="61" spans="1:5">
      <c r="A61" s="559">
        <v>8</v>
      </c>
      <c r="B61" s="676" t="s">
        <v>26</v>
      </c>
      <c r="C61" s="746">
        <v>335</v>
      </c>
      <c r="D61" s="761">
        <f t="shared" ref="D61:D65" si="7">C61*100000/E61</f>
        <v>31.213748957600547</v>
      </c>
      <c r="E61" s="704">
        <v>1073245</v>
      </c>
    </row>
    <row r="62" spans="1:5">
      <c r="A62" s="520">
        <v>8</v>
      </c>
      <c r="B62" s="315" t="s">
        <v>25</v>
      </c>
      <c r="C62" s="600">
        <v>117</v>
      </c>
      <c r="D62" s="762">
        <f t="shared" si="7"/>
        <v>35.536170962392404</v>
      </c>
      <c r="E62" s="707">
        <v>329242</v>
      </c>
    </row>
    <row r="63" spans="1:5">
      <c r="A63" s="559">
        <v>8</v>
      </c>
      <c r="B63" s="314" t="s">
        <v>27</v>
      </c>
      <c r="C63" s="752">
        <v>74</v>
      </c>
      <c r="D63" s="728">
        <f t="shared" si="7"/>
        <v>10.16353680093065</v>
      </c>
      <c r="E63" s="704">
        <v>728093</v>
      </c>
    </row>
    <row r="64" spans="1:5">
      <c r="A64" s="520">
        <v>8</v>
      </c>
      <c r="B64" s="645" t="s">
        <v>28</v>
      </c>
      <c r="C64" s="600">
        <v>196</v>
      </c>
      <c r="D64" s="762">
        <f t="shared" si="7"/>
        <v>35.693083190378893</v>
      </c>
      <c r="E64" s="707">
        <v>549126</v>
      </c>
    </row>
    <row r="65" spans="1:10">
      <c r="A65" s="559">
        <v>8</v>
      </c>
      <c r="B65" s="381" t="s">
        <v>29</v>
      </c>
      <c r="C65" s="752">
        <v>128</v>
      </c>
      <c r="D65" s="729">
        <f t="shared" si="7"/>
        <v>38.441786221622905</v>
      </c>
      <c r="E65" s="704">
        <v>332971</v>
      </c>
    </row>
    <row r="66" spans="1:10">
      <c r="A66" s="20"/>
      <c r="B66" s="560" t="s">
        <v>19</v>
      </c>
      <c r="C66" s="625">
        <f>SUM(C61:C65)</f>
        <v>850</v>
      </c>
      <c r="D66" s="737">
        <f>C66*100000/E66</f>
        <v>28.214109909558839</v>
      </c>
      <c r="E66" s="368">
        <f>SUM(E61:E65)</f>
        <v>3012677</v>
      </c>
    </row>
    <row r="67" spans="1:10">
      <c r="A67" s="559">
        <v>9</v>
      </c>
      <c r="B67" s="676" t="s">
        <v>23</v>
      </c>
      <c r="C67" s="752">
        <v>355</v>
      </c>
      <c r="D67" s="761">
        <f t="shared" ref="D67:D71" si="8">C67*100000/E67</f>
        <v>41.502313607848734</v>
      </c>
      <c r="E67" s="704">
        <v>855374</v>
      </c>
    </row>
    <row r="68" spans="1:10">
      <c r="A68" s="520">
        <v>9</v>
      </c>
      <c r="B68" s="315" t="s">
        <v>24</v>
      </c>
      <c r="C68" s="768">
        <v>294</v>
      </c>
      <c r="D68" s="762">
        <f t="shared" si="8"/>
        <v>29.57597706352799</v>
      </c>
      <c r="E68" s="707">
        <v>994050</v>
      </c>
    </row>
    <row r="69" spans="1:10">
      <c r="A69" s="559">
        <v>9</v>
      </c>
      <c r="B69" s="314" t="s">
        <v>20</v>
      </c>
      <c r="C69" s="752">
        <v>97</v>
      </c>
      <c r="D69" s="728">
        <f t="shared" si="8"/>
        <v>21.034644275974532</v>
      </c>
      <c r="E69" s="704">
        <v>461144</v>
      </c>
    </row>
    <row r="70" spans="1:10">
      <c r="A70" s="520">
        <v>9</v>
      </c>
      <c r="B70" s="315" t="s">
        <v>21</v>
      </c>
      <c r="C70" s="768">
        <v>118</v>
      </c>
      <c r="D70" s="762">
        <f t="shared" si="8"/>
        <v>22.29785014710912</v>
      </c>
      <c r="E70" s="707">
        <v>529199</v>
      </c>
    </row>
    <row r="71" spans="1:10">
      <c r="A71" s="559">
        <v>9</v>
      </c>
      <c r="B71" s="314" t="s">
        <v>22</v>
      </c>
      <c r="C71" s="752">
        <v>122</v>
      </c>
      <c r="D71" s="729">
        <f t="shared" si="8"/>
        <v>20.243687537023547</v>
      </c>
      <c r="E71" s="704">
        <v>602657</v>
      </c>
    </row>
    <row r="72" spans="1:10">
      <c r="A72" s="20"/>
      <c r="B72" s="560" t="s">
        <v>19</v>
      </c>
      <c r="C72" s="764">
        <f>SUM(C67:C71)</f>
        <v>986</v>
      </c>
      <c r="D72" s="737">
        <f>C72*100000/E72</f>
        <v>28.642607650887864</v>
      </c>
      <c r="E72" s="368">
        <f>SUM(E67:E71)</f>
        <v>3442424</v>
      </c>
    </row>
    <row r="73" spans="1:10">
      <c r="A73" s="543">
        <v>10</v>
      </c>
      <c r="B73" s="676" t="s">
        <v>11</v>
      </c>
      <c r="C73" s="770">
        <v>440</v>
      </c>
      <c r="D73" s="761">
        <f t="shared" ref="D73:D80" si="9">C73*100000/E73</f>
        <v>26.485840609415114</v>
      </c>
      <c r="E73" s="711">
        <v>1661265</v>
      </c>
    </row>
    <row r="74" spans="1:10">
      <c r="A74" s="520">
        <v>10</v>
      </c>
      <c r="B74" s="315" t="s">
        <v>12</v>
      </c>
      <c r="C74" s="768">
        <v>140</v>
      </c>
      <c r="D74" s="762">
        <f t="shared" si="9"/>
        <v>34.570376644253543</v>
      </c>
      <c r="E74" s="704">
        <v>404971</v>
      </c>
    </row>
    <row r="75" spans="1:10">
      <c r="A75" s="559">
        <v>10</v>
      </c>
      <c r="B75" s="314" t="s">
        <v>13</v>
      </c>
      <c r="C75" s="752">
        <v>236</v>
      </c>
      <c r="D75" s="762">
        <f t="shared" si="9"/>
        <v>31.223663303066665</v>
      </c>
      <c r="E75" s="707">
        <v>755837</v>
      </c>
    </row>
    <row r="76" spans="1:10">
      <c r="A76" s="520">
        <v>10</v>
      </c>
      <c r="B76" s="315" t="s">
        <v>14</v>
      </c>
      <c r="C76" s="768">
        <v>85</v>
      </c>
      <c r="D76" s="729">
        <f t="shared" si="9"/>
        <v>18.606035798012876</v>
      </c>
      <c r="E76" s="704">
        <v>456841</v>
      </c>
    </row>
    <row r="77" spans="1:10">
      <c r="A77" s="559">
        <v>10</v>
      </c>
      <c r="B77" s="314" t="s">
        <v>15</v>
      </c>
      <c r="C77" s="752">
        <v>82</v>
      </c>
      <c r="D77" s="728">
        <f t="shared" si="9"/>
        <v>17.162243900601307</v>
      </c>
      <c r="E77" s="707">
        <v>477793</v>
      </c>
      <c r="J77" s="8"/>
    </row>
    <row r="78" spans="1:10">
      <c r="A78" s="520">
        <v>10</v>
      </c>
      <c r="B78" s="315" t="s">
        <v>16</v>
      </c>
      <c r="C78" s="768">
        <v>89</v>
      </c>
      <c r="D78" s="762">
        <f t="shared" si="9"/>
        <v>18.258919687423706</v>
      </c>
      <c r="E78" s="704">
        <v>487433</v>
      </c>
      <c r="I78" s="8"/>
    </row>
    <row r="79" spans="1:10">
      <c r="A79" s="557">
        <v>10</v>
      </c>
      <c r="B79" s="315" t="s">
        <v>17</v>
      </c>
      <c r="C79" s="768">
        <v>395</v>
      </c>
      <c r="D79" s="728">
        <f t="shared" si="9"/>
        <v>32.847085590357757</v>
      </c>
      <c r="E79" s="707">
        <v>1202542</v>
      </c>
    </row>
    <row r="80" spans="1:10">
      <c r="A80" s="559">
        <v>10</v>
      </c>
      <c r="B80" s="314" t="s">
        <v>18</v>
      </c>
      <c r="C80" s="745">
        <v>20</v>
      </c>
      <c r="D80" s="760">
        <f t="shared" si="9"/>
        <v>8.1481994516261764</v>
      </c>
      <c r="E80" s="704">
        <v>245453</v>
      </c>
    </row>
    <row r="81" spans="1:5">
      <c r="A81" s="115"/>
      <c r="B81" s="560" t="s">
        <v>19</v>
      </c>
      <c r="C81" s="625">
        <f>SUM(C73:C80)</f>
        <v>1487</v>
      </c>
      <c r="D81" s="737">
        <f>C81*100000/E81</f>
        <v>26.123765511534774</v>
      </c>
      <c r="E81" s="368">
        <f>SUM(E73:E80)</f>
        <v>5692135</v>
      </c>
    </row>
    <row r="82" spans="1:5">
      <c r="A82" s="526">
        <v>11</v>
      </c>
      <c r="B82" s="676" t="s">
        <v>74</v>
      </c>
      <c r="C82" s="752">
        <v>355</v>
      </c>
      <c r="D82" s="759">
        <f t="shared" ref="D82:D88" si="10">C82*100000/E82</f>
        <v>23.076448047114958</v>
      </c>
      <c r="E82" s="704">
        <v>1538365</v>
      </c>
    </row>
    <row r="83" spans="1:5">
      <c r="A83" s="527">
        <v>11</v>
      </c>
      <c r="B83" s="315" t="s">
        <v>75</v>
      </c>
      <c r="C83" s="768">
        <v>146</v>
      </c>
      <c r="D83" s="728">
        <f t="shared" si="10"/>
        <v>32.594451352781356</v>
      </c>
      <c r="E83" s="707">
        <v>447929</v>
      </c>
    </row>
    <row r="84" spans="1:5">
      <c r="A84" s="526">
        <v>11</v>
      </c>
      <c r="B84" s="314" t="s">
        <v>76</v>
      </c>
      <c r="C84" s="752">
        <v>75</v>
      </c>
      <c r="D84" s="762">
        <f t="shared" si="10"/>
        <v>29.020612373615233</v>
      </c>
      <c r="E84" s="704">
        <v>258437</v>
      </c>
    </row>
    <row r="85" spans="1:5">
      <c r="A85" s="527">
        <v>11</v>
      </c>
      <c r="B85" s="315" t="s">
        <v>77</v>
      </c>
      <c r="C85" s="768">
        <v>135</v>
      </c>
      <c r="D85" s="728">
        <f t="shared" si="10"/>
        <v>36.964628957268886</v>
      </c>
      <c r="E85" s="707">
        <v>365214</v>
      </c>
    </row>
    <row r="86" spans="1:5">
      <c r="A86" s="526">
        <v>11</v>
      </c>
      <c r="B86" s="314" t="s">
        <v>78</v>
      </c>
      <c r="C86" s="752">
        <v>332</v>
      </c>
      <c r="D86" s="762">
        <f t="shared" si="10"/>
        <v>32.309863266994306</v>
      </c>
      <c r="E86" s="704">
        <v>1027550</v>
      </c>
    </row>
    <row r="87" spans="1:5">
      <c r="A87" s="527">
        <v>11</v>
      </c>
      <c r="B87" s="315" t="s">
        <v>79</v>
      </c>
      <c r="C87" s="768">
        <v>25</v>
      </c>
      <c r="D87" s="762">
        <f t="shared" si="10"/>
        <v>13.988987868749721</v>
      </c>
      <c r="E87" s="707">
        <v>178712</v>
      </c>
    </row>
    <row r="88" spans="1:5">
      <c r="A88" s="526">
        <v>11</v>
      </c>
      <c r="B88" s="314" t="s">
        <v>80</v>
      </c>
      <c r="C88" s="599">
        <v>210</v>
      </c>
      <c r="D88" s="729">
        <f t="shared" si="10"/>
        <v>42.270361230429828</v>
      </c>
      <c r="E88" s="704">
        <v>496802</v>
      </c>
    </row>
    <row r="89" spans="1:5">
      <c r="A89" s="115"/>
      <c r="B89" s="560" t="s">
        <v>19</v>
      </c>
      <c r="C89" s="764">
        <f>SUM(C82:C88)</f>
        <v>1278</v>
      </c>
      <c r="D89" s="737">
        <f>C89*100000/E89</f>
        <v>29.631285258157355</v>
      </c>
      <c r="E89" s="368">
        <f>SUM(E82:E88)</f>
        <v>4313009</v>
      </c>
    </row>
    <row r="90" spans="1:5">
      <c r="A90" s="526">
        <v>12</v>
      </c>
      <c r="B90" s="329" t="s">
        <v>81</v>
      </c>
      <c r="C90" s="746">
        <v>385</v>
      </c>
      <c r="D90" s="761">
        <f t="shared" ref="D90:D96" si="11">C90*100000/E90</f>
        <v>27.813236644408853</v>
      </c>
      <c r="E90" s="704">
        <v>1384233</v>
      </c>
    </row>
    <row r="91" spans="1:5">
      <c r="A91" s="527">
        <v>12</v>
      </c>
      <c r="B91" s="330" t="s">
        <v>82</v>
      </c>
      <c r="C91" s="768">
        <v>52</v>
      </c>
      <c r="D91" s="762">
        <f t="shared" si="11"/>
        <v>16.892111383983679</v>
      </c>
      <c r="E91" s="707">
        <v>307836</v>
      </c>
    </row>
    <row r="92" spans="1:5">
      <c r="A92" s="526">
        <v>12</v>
      </c>
      <c r="B92" s="329" t="s">
        <v>83</v>
      </c>
      <c r="C92" s="768">
        <v>199</v>
      </c>
      <c r="D92" s="728">
        <f t="shared" si="11"/>
        <v>31.389002807659548</v>
      </c>
      <c r="E92" s="704">
        <v>633980</v>
      </c>
    </row>
    <row r="93" spans="1:5">
      <c r="A93" s="527">
        <v>12</v>
      </c>
      <c r="B93" s="330" t="s">
        <v>84</v>
      </c>
      <c r="C93" s="731">
        <v>120</v>
      </c>
      <c r="D93" s="762">
        <f t="shared" si="11"/>
        <v>23.244236882018065</v>
      </c>
      <c r="E93" s="707">
        <v>516257</v>
      </c>
    </row>
    <row r="94" spans="1:5">
      <c r="A94" s="526">
        <v>12</v>
      </c>
      <c r="B94" s="329" t="s">
        <v>85</v>
      </c>
      <c r="C94" s="752">
        <v>63</v>
      </c>
      <c r="D94" s="728">
        <f t="shared" si="11"/>
        <v>9.3301956231015648</v>
      </c>
      <c r="E94" s="704">
        <v>675227</v>
      </c>
    </row>
    <row r="95" spans="1:5">
      <c r="A95" s="527">
        <v>12</v>
      </c>
      <c r="B95" s="330" t="s">
        <v>86</v>
      </c>
      <c r="C95" s="768">
        <v>68</v>
      </c>
      <c r="D95" s="762">
        <f t="shared" si="11"/>
        <v>13.50610555418729</v>
      </c>
      <c r="E95" s="707">
        <v>503476</v>
      </c>
    </row>
    <row r="96" spans="1:5">
      <c r="A96" s="526">
        <v>12</v>
      </c>
      <c r="B96" s="773" t="s">
        <v>87</v>
      </c>
      <c r="C96" s="769">
        <v>111</v>
      </c>
      <c r="D96" s="729">
        <f t="shared" si="11"/>
        <v>14.571308175291525</v>
      </c>
      <c r="E96" s="704">
        <v>761771</v>
      </c>
    </row>
    <row r="97" spans="1:5">
      <c r="A97" s="115"/>
      <c r="B97" s="560" t="s">
        <v>19</v>
      </c>
      <c r="C97" s="765">
        <f>SUM(C90:C96)</f>
        <v>998</v>
      </c>
      <c r="D97" s="777">
        <f>C97*100000/E97</f>
        <v>20.866525326274676</v>
      </c>
      <c r="E97" s="368">
        <f>SUM(E90:E96)</f>
        <v>4782780</v>
      </c>
    </row>
    <row r="98" spans="1:5">
      <c r="C98" s="771"/>
      <c r="D98" s="772"/>
      <c r="E98" s="566"/>
    </row>
    <row r="99" spans="1:5">
      <c r="C99" s="566"/>
      <c r="D99" s="566"/>
      <c r="E99" s="566"/>
    </row>
  </sheetData>
  <mergeCells count="4">
    <mergeCell ref="A4:H4"/>
    <mergeCell ref="A6:A7"/>
    <mergeCell ref="C6:E6"/>
    <mergeCell ref="A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98"/>
  <sheetViews>
    <sheetView workbookViewId="0">
      <selection activeCell="I9" sqref="I9"/>
    </sheetView>
  </sheetViews>
  <sheetFormatPr defaultRowHeight="14.25"/>
  <cols>
    <col min="2" max="2" width="15.625" customWidth="1"/>
    <col min="3" max="4" width="6.125" customWidth="1"/>
    <col min="5" max="5" width="8.125" customWidth="1"/>
  </cols>
  <sheetData>
    <row r="2" spans="1:16" ht="15">
      <c r="A2" s="802" t="s">
        <v>114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4" spans="1:16">
      <c r="A4" s="825" t="s">
        <v>105</v>
      </c>
      <c r="B4" s="826"/>
      <c r="C4" s="826"/>
      <c r="D4" s="826"/>
      <c r="E4" s="826"/>
      <c r="F4" s="826"/>
      <c r="G4" s="826"/>
      <c r="H4" s="826"/>
    </row>
    <row r="5" spans="1:16">
      <c r="E5" s="797" t="s">
        <v>104</v>
      </c>
    </row>
    <row r="6" spans="1:16">
      <c r="A6" s="817" t="s">
        <v>103</v>
      </c>
      <c r="B6" s="31" t="s">
        <v>1</v>
      </c>
      <c r="C6" s="822" t="s">
        <v>100</v>
      </c>
      <c r="D6" s="823"/>
      <c r="E6" s="824"/>
    </row>
    <row r="7" spans="1:16">
      <c r="A7" s="827"/>
      <c r="B7" s="30"/>
      <c r="C7" s="152" t="s">
        <v>6</v>
      </c>
      <c r="D7" s="75" t="s">
        <v>7</v>
      </c>
      <c r="E7" s="288" t="s">
        <v>8</v>
      </c>
    </row>
    <row r="8" spans="1:16">
      <c r="A8" s="345"/>
      <c r="B8" s="405" t="s">
        <v>9</v>
      </c>
      <c r="C8" s="774">
        <v>5659</v>
      </c>
      <c r="D8" s="775">
        <f t="shared" ref="D8:D13" si="0">C8*100000/E8</f>
        <v>8.7571742209712831</v>
      </c>
      <c r="E8" s="710">
        <v>64621302</v>
      </c>
    </row>
    <row r="9" spans="1:16">
      <c r="A9" s="350"/>
      <c r="B9" s="409" t="s">
        <v>95</v>
      </c>
      <c r="C9" s="749">
        <v>322</v>
      </c>
      <c r="D9" s="736">
        <f t="shared" si="0"/>
        <v>5.6691079042505281</v>
      </c>
      <c r="E9" s="713">
        <v>5679906</v>
      </c>
    </row>
    <row r="10" spans="1:16">
      <c r="A10" s="556">
        <v>1</v>
      </c>
      <c r="B10" s="546" t="s">
        <v>30</v>
      </c>
      <c r="C10" s="752">
        <v>65</v>
      </c>
      <c r="D10" s="728">
        <f t="shared" si="0"/>
        <v>5.6572260618830903</v>
      </c>
      <c r="E10" s="711">
        <v>1148973</v>
      </c>
    </row>
    <row r="11" spans="1:16">
      <c r="A11" s="557">
        <v>1</v>
      </c>
      <c r="B11" s="645" t="s">
        <v>31</v>
      </c>
      <c r="C11" s="600">
        <v>62</v>
      </c>
      <c r="D11" s="763">
        <f t="shared" si="0"/>
        <v>5.9415542722650168</v>
      </c>
      <c r="E11" s="704">
        <v>1043498</v>
      </c>
    </row>
    <row r="12" spans="1:16">
      <c r="A12" s="558">
        <v>1</v>
      </c>
      <c r="B12" s="314" t="s">
        <v>32</v>
      </c>
      <c r="C12" s="745">
        <v>35</v>
      </c>
      <c r="D12" s="763">
        <f t="shared" si="0"/>
        <v>4.3984215949933398</v>
      </c>
      <c r="E12" s="706">
        <v>795740</v>
      </c>
    </row>
    <row r="13" spans="1:16">
      <c r="A13" s="115"/>
      <c r="B13" s="560" t="s">
        <v>19</v>
      </c>
      <c r="C13" s="625">
        <f>SUM(C10:C12)</f>
        <v>162</v>
      </c>
      <c r="D13" s="737">
        <f t="shared" si="0"/>
        <v>5.4213039172936579</v>
      </c>
      <c r="E13" s="368">
        <f>SUM(E10:E12)</f>
        <v>2988211</v>
      </c>
    </row>
    <row r="14" spans="1:16">
      <c r="A14" s="558">
        <v>2</v>
      </c>
      <c r="B14" s="676" t="s">
        <v>36</v>
      </c>
      <c r="C14" s="752">
        <v>43</v>
      </c>
      <c r="D14" s="728">
        <f t="shared" ref="D14:D18" si="1">C14*100000/E14</f>
        <v>6.8531138636899716</v>
      </c>
      <c r="E14" s="704">
        <v>627452</v>
      </c>
    </row>
    <row r="15" spans="1:16">
      <c r="A15" s="520">
        <v>2</v>
      </c>
      <c r="B15" s="645" t="s">
        <v>34</v>
      </c>
      <c r="C15" s="600">
        <v>74</v>
      </c>
      <c r="D15" s="763">
        <f t="shared" si="1"/>
        <v>9.7623397953866355</v>
      </c>
      <c r="E15" s="707">
        <v>758015</v>
      </c>
    </row>
    <row r="16" spans="1:16">
      <c r="A16" s="559">
        <v>2</v>
      </c>
      <c r="B16" s="314" t="s">
        <v>35</v>
      </c>
      <c r="C16" s="752">
        <v>22</v>
      </c>
      <c r="D16" s="763">
        <f t="shared" si="1"/>
        <v>10.330918089907163</v>
      </c>
      <c r="E16" s="704">
        <v>212953</v>
      </c>
    </row>
    <row r="17" spans="1:5">
      <c r="A17" s="520">
        <v>2</v>
      </c>
      <c r="B17" s="315" t="s">
        <v>33</v>
      </c>
      <c r="C17" s="768">
        <v>19</v>
      </c>
      <c r="D17" s="763">
        <f t="shared" si="1"/>
        <v>6.6946904058039438</v>
      </c>
      <c r="E17" s="707">
        <v>283807</v>
      </c>
    </row>
    <row r="18" spans="1:5">
      <c r="A18" s="559">
        <v>2</v>
      </c>
      <c r="B18" s="314" t="s">
        <v>37</v>
      </c>
      <c r="C18" s="745">
        <v>44</v>
      </c>
      <c r="D18" s="763">
        <f t="shared" si="1"/>
        <v>17.212444597443952</v>
      </c>
      <c r="E18" s="704">
        <v>255629</v>
      </c>
    </row>
    <row r="19" spans="1:5">
      <c r="A19" s="20"/>
      <c r="B19" s="560" t="s">
        <v>19</v>
      </c>
      <c r="C19" s="766">
        <f>SUM(C14:C18)</f>
        <v>202</v>
      </c>
      <c r="D19" s="737">
        <f>C19*100000/E19</f>
        <v>9.4487187163213981</v>
      </c>
      <c r="E19" s="368">
        <f>SUM(E14:E18)</f>
        <v>2137856</v>
      </c>
    </row>
    <row r="20" spans="1:5">
      <c r="A20" s="559">
        <v>3</v>
      </c>
      <c r="B20" s="676" t="s">
        <v>47</v>
      </c>
      <c r="C20" s="746">
        <v>92</v>
      </c>
      <c r="D20" s="728">
        <f t="shared" ref="D20:D27" si="2">C20*100000/E20</f>
        <v>6.6803274522247671</v>
      </c>
      <c r="E20" s="711">
        <v>1377178</v>
      </c>
    </row>
    <row r="21" spans="1:5">
      <c r="A21" s="520">
        <v>3</v>
      </c>
      <c r="B21" s="315" t="s">
        <v>51</v>
      </c>
      <c r="C21" s="768">
        <v>63</v>
      </c>
      <c r="D21" s="763">
        <f t="shared" si="2"/>
        <v>9.1573361163882883</v>
      </c>
      <c r="E21" s="704">
        <v>687973</v>
      </c>
    </row>
    <row r="22" spans="1:5">
      <c r="A22" s="559">
        <v>3</v>
      </c>
      <c r="B22" s="314" t="s">
        <v>52</v>
      </c>
      <c r="C22" s="752">
        <v>33</v>
      </c>
      <c r="D22" s="763">
        <f t="shared" si="2"/>
        <v>6.9478218578475648</v>
      </c>
      <c r="E22" s="707">
        <v>474969</v>
      </c>
    </row>
    <row r="23" spans="1:5">
      <c r="A23" s="520">
        <v>3</v>
      </c>
      <c r="B23" s="315" t="s">
        <v>53</v>
      </c>
      <c r="C23" s="768">
        <v>31</v>
      </c>
      <c r="D23" s="763">
        <f t="shared" si="2"/>
        <v>5.6400553089294814</v>
      </c>
      <c r="E23" s="704">
        <v>549640</v>
      </c>
    </row>
    <row r="24" spans="1:5">
      <c r="A24" s="559">
        <v>3</v>
      </c>
      <c r="B24" s="314" t="s">
        <v>48</v>
      </c>
      <c r="C24" s="752">
        <v>45</v>
      </c>
      <c r="D24" s="763">
        <f t="shared" si="2"/>
        <v>6.8676287451468756</v>
      </c>
      <c r="E24" s="707">
        <v>655248</v>
      </c>
    </row>
    <row r="25" spans="1:5">
      <c r="A25" s="520">
        <v>3</v>
      </c>
      <c r="B25" s="315" t="s">
        <v>49</v>
      </c>
      <c r="C25" s="768">
        <v>85</v>
      </c>
      <c r="D25" s="763">
        <f t="shared" si="2"/>
        <v>16.251271422999565</v>
      </c>
      <c r="E25" s="704">
        <v>523036</v>
      </c>
    </row>
    <row r="26" spans="1:5">
      <c r="A26" s="520">
        <v>3</v>
      </c>
      <c r="B26" s="315" t="s">
        <v>50</v>
      </c>
      <c r="C26" s="600">
        <v>17</v>
      </c>
      <c r="D26" s="763">
        <f t="shared" si="2"/>
        <v>7.6085448434206224</v>
      </c>
      <c r="E26" s="707">
        <v>223433</v>
      </c>
    </row>
    <row r="27" spans="1:5">
      <c r="A27" s="559">
        <v>3</v>
      </c>
      <c r="B27" s="314" t="s">
        <v>46</v>
      </c>
      <c r="C27" s="752">
        <v>108</v>
      </c>
      <c r="D27" s="763">
        <f t="shared" si="2"/>
        <v>8.7629832115846646</v>
      </c>
      <c r="E27" s="704">
        <v>1232457</v>
      </c>
    </row>
    <row r="28" spans="1:5">
      <c r="A28" s="115"/>
      <c r="B28" s="560" t="s">
        <v>19</v>
      </c>
      <c r="C28" s="625">
        <f>SUM(C20:C27)</f>
        <v>474</v>
      </c>
      <c r="D28" s="737">
        <f>C28*100000/E28</f>
        <v>8.2810179153009109</v>
      </c>
      <c r="E28" s="368">
        <f>SUM(E20:E27)</f>
        <v>5723934</v>
      </c>
    </row>
    <row r="29" spans="1:5">
      <c r="A29" s="559">
        <v>4</v>
      </c>
      <c r="B29" s="676" t="s">
        <v>38</v>
      </c>
      <c r="C29" s="752">
        <v>93</v>
      </c>
      <c r="D29" s="728">
        <f t="shared" ref="D29:D36" si="3">C29*100000/E29</f>
        <v>10.961849228604061</v>
      </c>
      <c r="E29" s="711">
        <v>848397</v>
      </c>
    </row>
    <row r="30" spans="1:5">
      <c r="A30" s="520">
        <v>4</v>
      </c>
      <c r="B30" s="315" t="s">
        <v>39</v>
      </c>
      <c r="C30" s="768">
        <v>75</v>
      </c>
      <c r="D30" s="763">
        <f t="shared" si="3"/>
        <v>8.9224637896677876</v>
      </c>
      <c r="E30" s="704">
        <v>840575</v>
      </c>
    </row>
    <row r="31" spans="1:5">
      <c r="A31" s="559">
        <v>4</v>
      </c>
      <c r="B31" s="314" t="s">
        <v>40</v>
      </c>
      <c r="C31" s="752">
        <v>85</v>
      </c>
      <c r="D31" s="763">
        <f t="shared" si="3"/>
        <v>10.027286014767244</v>
      </c>
      <c r="E31" s="707">
        <v>847687</v>
      </c>
    </row>
    <row r="32" spans="1:5">
      <c r="A32" s="520">
        <v>4</v>
      </c>
      <c r="B32" s="315" t="s">
        <v>41</v>
      </c>
      <c r="C32" s="768">
        <v>26</v>
      </c>
      <c r="D32" s="763">
        <f t="shared" si="3"/>
        <v>2.9599271402550089</v>
      </c>
      <c r="E32" s="704">
        <v>878400</v>
      </c>
    </row>
    <row r="33" spans="1:5">
      <c r="A33" s="559">
        <v>4</v>
      </c>
      <c r="B33" s="314" t="s">
        <v>42</v>
      </c>
      <c r="C33" s="752">
        <v>41</v>
      </c>
      <c r="D33" s="763">
        <f t="shared" si="3"/>
        <v>7.9745592111021422</v>
      </c>
      <c r="E33" s="707">
        <v>514135</v>
      </c>
    </row>
    <row r="34" spans="1:5">
      <c r="A34" s="520">
        <v>4</v>
      </c>
      <c r="B34" s="315" t="s">
        <v>43</v>
      </c>
      <c r="C34" s="768">
        <v>11</v>
      </c>
      <c r="D34" s="763">
        <f t="shared" si="3"/>
        <v>5.6677950731403195</v>
      </c>
      <c r="E34" s="704">
        <v>194079</v>
      </c>
    </row>
    <row r="35" spans="1:5">
      <c r="A35" s="557">
        <v>4</v>
      </c>
      <c r="B35" s="315" t="s">
        <v>44</v>
      </c>
      <c r="C35" s="600">
        <v>44</v>
      </c>
      <c r="D35" s="763">
        <f t="shared" si="3"/>
        <v>9.3620805947474466</v>
      </c>
      <c r="E35" s="707">
        <v>469981</v>
      </c>
    </row>
    <row r="36" spans="1:5">
      <c r="A36" s="559">
        <v>4</v>
      </c>
      <c r="B36" s="314" t="s">
        <v>45</v>
      </c>
      <c r="C36" s="745">
        <v>35</v>
      </c>
      <c r="D36" s="763">
        <f t="shared" si="3"/>
        <v>6.7481457059620835</v>
      </c>
      <c r="E36" s="704">
        <v>518661</v>
      </c>
    </row>
    <row r="37" spans="1:5">
      <c r="A37" s="115"/>
      <c r="B37" s="560" t="s">
        <v>19</v>
      </c>
      <c r="C37" s="766">
        <f>SUM(C29:C36)</f>
        <v>410</v>
      </c>
      <c r="D37" s="737">
        <f>C37*100000/E37</f>
        <v>8.020477648787196</v>
      </c>
      <c r="E37" s="368">
        <f>SUM(E29:E36)</f>
        <v>5111915</v>
      </c>
    </row>
    <row r="38" spans="1:5">
      <c r="A38" s="559">
        <v>5</v>
      </c>
      <c r="B38" s="314" t="s">
        <v>65</v>
      </c>
      <c r="C38" s="746">
        <v>184</v>
      </c>
      <c r="D38" s="728">
        <f t="shared" ref="D38:D41" si="4">C38*100000/E38</f>
        <v>7.061534363959157</v>
      </c>
      <c r="E38" s="711">
        <v>2605666</v>
      </c>
    </row>
    <row r="39" spans="1:5">
      <c r="A39" s="520">
        <v>5</v>
      </c>
      <c r="B39" s="315" t="s">
        <v>66</v>
      </c>
      <c r="C39" s="768">
        <v>84</v>
      </c>
      <c r="D39" s="763">
        <f t="shared" si="4"/>
        <v>5.350011782764045</v>
      </c>
      <c r="E39" s="704">
        <v>1570090</v>
      </c>
    </row>
    <row r="40" spans="1:5">
      <c r="A40" s="557">
        <v>5</v>
      </c>
      <c r="B40" s="315" t="s">
        <v>67</v>
      </c>
      <c r="C40" s="768">
        <v>31</v>
      </c>
      <c r="D40" s="763">
        <f t="shared" si="4"/>
        <v>2.2346610343597155</v>
      </c>
      <c r="E40" s="707">
        <v>1387235</v>
      </c>
    </row>
    <row r="41" spans="1:5">
      <c r="A41" s="559">
        <v>5</v>
      </c>
      <c r="B41" s="314" t="s">
        <v>68</v>
      </c>
      <c r="C41" s="745">
        <v>32</v>
      </c>
      <c r="D41" s="763">
        <f t="shared" si="4"/>
        <v>2.82092669204913</v>
      </c>
      <c r="E41" s="704">
        <v>1134379</v>
      </c>
    </row>
    <row r="42" spans="1:5">
      <c r="A42" s="115"/>
      <c r="B42" s="560" t="s">
        <v>19</v>
      </c>
      <c r="C42" s="766">
        <f>SUM(C38:C41)</f>
        <v>331</v>
      </c>
      <c r="D42" s="737">
        <f>C42*100000/E42</f>
        <v>4.9422385204938655</v>
      </c>
      <c r="E42" s="368">
        <f>SUM(E38:E41)</f>
        <v>6697370</v>
      </c>
    </row>
    <row r="43" spans="1:5">
      <c r="A43" s="579">
        <v>6</v>
      </c>
      <c r="B43" s="398" t="s">
        <v>54</v>
      </c>
      <c r="C43" s="746">
        <v>86</v>
      </c>
      <c r="D43" s="728">
        <f t="shared" ref="D43:D50" si="5">C43*100000/E43</f>
        <v>4.8362534556718009</v>
      </c>
      <c r="E43" s="704">
        <v>1778236</v>
      </c>
    </row>
    <row r="44" spans="1:5">
      <c r="A44" s="559">
        <v>6</v>
      </c>
      <c r="B44" s="683" t="s">
        <v>55</v>
      </c>
      <c r="C44" s="768">
        <v>79</v>
      </c>
      <c r="D44" s="763">
        <f t="shared" si="5"/>
        <v>8.3123158006601443</v>
      </c>
      <c r="E44" s="707">
        <v>950397</v>
      </c>
    </row>
    <row r="45" spans="1:5">
      <c r="A45" s="520">
        <v>6</v>
      </c>
      <c r="B45" s="315" t="s">
        <v>56</v>
      </c>
      <c r="C45" s="600">
        <v>97</v>
      </c>
      <c r="D45" s="763">
        <f t="shared" si="5"/>
        <v>7.4115673936879425</v>
      </c>
      <c r="E45" s="704">
        <v>1308765</v>
      </c>
    </row>
    <row r="46" spans="1:5">
      <c r="A46" s="557">
        <v>6</v>
      </c>
      <c r="B46" s="315" t="s">
        <v>57</v>
      </c>
      <c r="C46" s="731">
        <v>46</v>
      </c>
      <c r="D46" s="763">
        <f t="shared" si="5"/>
        <v>4.6721520440157347</v>
      </c>
      <c r="E46" s="707">
        <v>984557</v>
      </c>
    </row>
    <row r="47" spans="1:5">
      <c r="A47" s="559">
        <v>6</v>
      </c>
      <c r="B47" s="314" t="s">
        <v>59</v>
      </c>
      <c r="C47" s="752">
        <v>20</v>
      </c>
      <c r="D47" s="763">
        <f t="shared" si="5"/>
        <v>3.9517569511404771</v>
      </c>
      <c r="E47" s="704">
        <v>506104</v>
      </c>
    </row>
    <row r="48" spans="1:5">
      <c r="A48" s="520">
        <v>6</v>
      </c>
      <c r="B48" s="315" t="s">
        <v>60</v>
      </c>
      <c r="C48" s="768">
        <v>43</v>
      </c>
      <c r="D48" s="763">
        <f t="shared" si="5"/>
        <v>2.7552957745937379</v>
      </c>
      <c r="E48" s="707">
        <v>1560631</v>
      </c>
    </row>
    <row r="49" spans="1:5">
      <c r="A49" s="520">
        <v>6</v>
      </c>
      <c r="B49" s="315" t="s">
        <v>61</v>
      </c>
      <c r="C49" s="752">
        <v>61</v>
      </c>
      <c r="D49" s="763">
        <f t="shared" si="5"/>
        <v>6.5521156351739052</v>
      </c>
      <c r="E49" s="704">
        <v>930997</v>
      </c>
    </row>
    <row r="50" spans="1:5">
      <c r="A50" s="520">
        <v>6</v>
      </c>
      <c r="B50" s="315" t="s">
        <v>62</v>
      </c>
      <c r="C50" s="768">
        <v>16</v>
      </c>
      <c r="D50" s="763">
        <f t="shared" si="5"/>
        <v>3.1147129305360615</v>
      </c>
      <c r="E50" s="707">
        <v>513691</v>
      </c>
    </row>
    <row r="51" spans="1:5">
      <c r="A51" s="559">
        <v>6</v>
      </c>
      <c r="B51" s="314" t="s">
        <v>58</v>
      </c>
      <c r="C51" s="745">
        <v>9</v>
      </c>
      <c r="D51" s="763">
        <f>C51*100000/E51</f>
        <v>2.171683658080473</v>
      </c>
      <c r="E51" s="704">
        <v>414425</v>
      </c>
    </row>
    <row r="52" spans="1:5">
      <c r="A52" s="115"/>
      <c r="B52" s="560" t="s">
        <v>19</v>
      </c>
      <c r="C52" s="625">
        <f>SUM(C43:C51)</f>
        <v>457</v>
      </c>
      <c r="D52" s="737">
        <f>C52*100000/E52</f>
        <v>5.1073989894502594</v>
      </c>
      <c r="E52" s="368">
        <f>SUM(E43:E51)</f>
        <v>8947803</v>
      </c>
    </row>
    <row r="53" spans="1:5">
      <c r="A53" s="580">
        <v>7</v>
      </c>
      <c r="B53" s="398" t="s">
        <v>70</v>
      </c>
      <c r="C53" s="752">
        <v>123</v>
      </c>
      <c r="D53" s="728">
        <f t="shared" ref="D53:D59" si="6">C53*100000/E53</f>
        <v>6.7149964432356235</v>
      </c>
      <c r="E53" s="704">
        <v>1831721</v>
      </c>
    </row>
    <row r="54" spans="1:5">
      <c r="A54" s="559">
        <v>7</v>
      </c>
      <c r="B54" s="683" t="s">
        <v>71</v>
      </c>
      <c r="C54" s="768">
        <v>22</v>
      </c>
      <c r="D54" s="763">
        <f t="shared" si="6"/>
        <v>4.0716160244000843</v>
      </c>
      <c r="E54" s="707">
        <v>540326</v>
      </c>
    </row>
    <row r="55" spans="1:5">
      <c r="A55" s="520">
        <v>7</v>
      </c>
      <c r="B55" s="315" t="s">
        <v>72</v>
      </c>
      <c r="C55" s="752">
        <v>25</v>
      </c>
      <c r="D55" s="763">
        <f t="shared" si="6"/>
        <v>6.6827766134895858</v>
      </c>
      <c r="E55" s="704">
        <v>374096</v>
      </c>
    </row>
    <row r="56" spans="1:5">
      <c r="A56" s="559">
        <v>7</v>
      </c>
      <c r="B56" s="314" t="s">
        <v>73</v>
      </c>
      <c r="C56" s="768">
        <v>4</v>
      </c>
      <c r="D56" s="763">
        <f t="shared" si="6"/>
        <v>1.1641917889553124</v>
      </c>
      <c r="E56" s="707">
        <v>343586</v>
      </c>
    </row>
    <row r="57" spans="1:5">
      <c r="A57" s="520">
        <v>7</v>
      </c>
      <c r="B57" s="315" t="s">
        <v>69</v>
      </c>
      <c r="C57" s="752">
        <v>94</v>
      </c>
      <c r="D57" s="763">
        <f t="shared" si="6"/>
        <v>6.4374787272145779</v>
      </c>
      <c r="E57" s="704">
        <v>1460199</v>
      </c>
    </row>
    <row r="58" spans="1:5">
      <c r="A58" s="520">
        <v>7</v>
      </c>
      <c r="B58" s="315" t="s">
        <v>63</v>
      </c>
      <c r="C58" s="768">
        <v>28</v>
      </c>
      <c r="D58" s="763">
        <f t="shared" si="6"/>
        <v>2.4740468071984161</v>
      </c>
      <c r="E58" s="707">
        <v>1131749</v>
      </c>
    </row>
    <row r="59" spans="1:5">
      <c r="A59" s="559">
        <v>7</v>
      </c>
      <c r="B59" s="314" t="s">
        <v>64</v>
      </c>
      <c r="C59" s="752">
        <v>21</v>
      </c>
      <c r="D59" s="763">
        <f t="shared" si="6"/>
        <v>2.95939290168474</v>
      </c>
      <c r="E59" s="704">
        <v>709605</v>
      </c>
    </row>
    <row r="60" spans="1:5">
      <c r="A60" s="115"/>
      <c r="B60" s="560" t="s">
        <v>19</v>
      </c>
      <c r="C60" s="764">
        <f>SUM(C53:C59)</f>
        <v>317</v>
      </c>
      <c r="D60" s="737">
        <f>C60*100000/E60</f>
        <v>4.9598812882923955</v>
      </c>
      <c r="E60" s="368">
        <f>SUM(E53:E59)</f>
        <v>6391282</v>
      </c>
    </row>
    <row r="61" spans="1:5">
      <c r="A61" s="559">
        <v>8</v>
      </c>
      <c r="B61" s="676" t="s">
        <v>26</v>
      </c>
      <c r="C61" s="746">
        <v>150</v>
      </c>
      <c r="D61" s="728">
        <f t="shared" ref="D61:D65" si="7">C61*100000/E61</f>
        <v>13.97630550340323</v>
      </c>
      <c r="E61" s="704">
        <v>1073245</v>
      </c>
    </row>
    <row r="62" spans="1:5">
      <c r="A62" s="520">
        <v>8</v>
      </c>
      <c r="B62" s="315" t="s">
        <v>25</v>
      </c>
      <c r="C62" s="600">
        <v>65</v>
      </c>
      <c r="D62" s="763">
        <f t="shared" si="7"/>
        <v>19.742317201329115</v>
      </c>
      <c r="E62" s="707">
        <v>329242</v>
      </c>
    </row>
    <row r="63" spans="1:5">
      <c r="A63" s="559">
        <v>8</v>
      </c>
      <c r="B63" s="314" t="s">
        <v>27</v>
      </c>
      <c r="C63" s="752">
        <v>54</v>
      </c>
      <c r="D63" s="763">
        <f t="shared" si="7"/>
        <v>7.4166349628412851</v>
      </c>
      <c r="E63" s="704">
        <v>728093</v>
      </c>
    </row>
    <row r="64" spans="1:5">
      <c r="A64" s="520">
        <v>8</v>
      </c>
      <c r="B64" s="645" t="s">
        <v>28</v>
      </c>
      <c r="C64" s="600">
        <v>105</v>
      </c>
      <c r="D64" s="763">
        <f t="shared" si="7"/>
        <v>19.121294566274408</v>
      </c>
      <c r="E64" s="707">
        <v>549126</v>
      </c>
    </row>
    <row r="65" spans="1:10">
      <c r="A65" s="559">
        <v>8</v>
      </c>
      <c r="B65" s="381" t="s">
        <v>29</v>
      </c>
      <c r="C65" s="752">
        <v>62</v>
      </c>
      <c r="D65" s="763">
        <f t="shared" si="7"/>
        <v>18.620240201098593</v>
      </c>
      <c r="E65" s="704">
        <v>332971</v>
      </c>
    </row>
    <row r="66" spans="1:10">
      <c r="A66" s="20"/>
      <c r="B66" s="560" t="s">
        <v>19</v>
      </c>
      <c r="C66" s="625">
        <f>SUM(C61:C65)</f>
        <v>436</v>
      </c>
      <c r="D66" s="737">
        <f>C66*100000/E66</f>
        <v>14.472178730079595</v>
      </c>
      <c r="E66" s="368">
        <f>SUM(E61:E65)</f>
        <v>3012677</v>
      </c>
    </row>
    <row r="67" spans="1:10">
      <c r="A67" s="559">
        <v>9</v>
      </c>
      <c r="B67" s="676" t="s">
        <v>23</v>
      </c>
      <c r="C67" s="752">
        <v>83</v>
      </c>
      <c r="D67" s="728">
        <f t="shared" ref="D67:D71" si="8">C67*100000/E67</f>
        <v>9.703357829440689</v>
      </c>
      <c r="E67" s="704">
        <v>855374</v>
      </c>
    </row>
    <row r="68" spans="1:10">
      <c r="A68" s="520">
        <v>9</v>
      </c>
      <c r="B68" s="315" t="s">
        <v>24</v>
      </c>
      <c r="C68" s="768">
        <v>78</v>
      </c>
      <c r="D68" s="763">
        <f t="shared" si="8"/>
        <v>7.8466877923645688</v>
      </c>
      <c r="E68" s="707">
        <v>994050</v>
      </c>
    </row>
    <row r="69" spans="1:10">
      <c r="A69" s="559">
        <v>9</v>
      </c>
      <c r="B69" s="314" t="s">
        <v>20</v>
      </c>
      <c r="C69" s="752">
        <v>62</v>
      </c>
      <c r="D69" s="763">
        <f t="shared" si="8"/>
        <v>13.444824176396093</v>
      </c>
      <c r="E69" s="704">
        <v>461144</v>
      </c>
    </row>
    <row r="70" spans="1:10">
      <c r="A70" s="520">
        <v>9</v>
      </c>
      <c r="B70" s="315" t="s">
        <v>21</v>
      </c>
      <c r="C70" s="768">
        <v>97</v>
      </c>
      <c r="D70" s="763">
        <f t="shared" si="8"/>
        <v>18.329588680250719</v>
      </c>
      <c r="E70" s="707">
        <v>529199</v>
      </c>
    </row>
    <row r="71" spans="1:10">
      <c r="A71" s="559">
        <v>9</v>
      </c>
      <c r="B71" s="314" t="s">
        <v>22</v>
      </c>
      <c r="C71" s="752">
        <v>59</v>
      </c>
      <c r="D71" s="763">
        <f t="shared" si="8"/>
        <v>9.7899800383966333</v>
      </c>
      <c r="E71" s="704">
        <v>602657</v>
      </c>
    </row>
    <row r="72" spans="1:10">
      <c r="A72" s="20"/>
      <c r="B72" s="560" t="s">
        <v>19</v>
      </c>
      <c r="C72" s="764">
        <f>SUM(C67:C71)</f>
        <v>379</v>
      </c>
      <c r="D72" s="737">
        <f>C72*100000/E72</f>
        <v>11.0096838739214</v>
      </c>
      <c r="E72" s="368">
        <f>SUM(E67:E71)</f>
        <v>3442424</v>
      </c>
    </row>
    <row r="73" spans="1:10">
      <c r="A73" s="543">
        <v>10</v>
      </c>
      <c r="B73" s="676" t="s">
        <v>11</v>
      </c>
      <c r="C73" s="770">
        <v>270</v>
      </c>
      <c r="D73" s="728">
        <f t="shared" ref="D73:D80" si="9">C73*100000/E73</f>
        <v>16.25267491941382</v>
      </c>
      <c r="E73" s="711">
        <v>1661265</v>
      </c>
    </row>
    <row r="74" spans="1:10">
      <c r="A74" s="520">
        <v>10</v>
      </c>
      <c r="B74" s="315" t="s">
        <v>12</v>
      </c>
      <c r="C74" s="768">
        <v>62</v>
      </c>
      <c r="D74" s="763">
        <f t="shared" si="9"/>
        <v>15.309738228169424</v>
      </c>
      <c r="E74" s="704">
        <v>404971</v>
      </c>
    </row>
    <row r="75" spans="1:10">
      <c r="A75" s="559">
        <v>10</v>
      </c>
      <c r="B75" s="314" t="s">
        <v>13</v>
      </c>
      <c r="C75" s="752">
        <v>224</v>
      </c>
      <c r="D75" s="763">
        <f t="shared" si="9"/>
        <v>29.636019406300566</v>
      </c>
      <c r="E75" s="707">
        <v>755837</v>
      </c>
    </row>
    <row r="76" spans="1:10">
      <c r="A76" s="520">
        <v>10</v>
      </c>
      <c r="B76" s="315" t="s">
        <v>14</v>
      </c>
      <c r="C76" s="768">
        <v>80</v>
      </c>
      <c r="D76" s="763">
        <f t="shared" si="9"/>
        <v>17.511563104012119</v>
      </c>
      <c r="E76" s="704">
        <v>456841</v>
      </c>
    </row>
    <row r="77" spans="1:10">
      <c r="A77" s="559">
        <v>10</v>
      </c>
      <c r="B77" s="314" t="s">
        <v>15</v>
      </c>
      <c r="C77" s="752">
        <v>196</v>
      </c>
      <c r="D77" s="763">
        <f t="shared" si="9"/>
        <v>41.021948835583608</v>
      </c>
      <c r="E77" s="707">
        <v>477793</v>
      </c>
      <c r="J77" s="8"/>
    </row>
    <row r="78" spans="1:10">
      <c r="A78" s="520">
        <v>10</v>
      </c>
      <c r="B78" s="315" t="s">
        <v>16</v>
      </c>
      <c r="C78" s="768">
        <v>193</v>
      </c>
      <c r="D78" s="763">
        <f t="shared" si="9"/>
        <v>39.595185389581751</v>
      </c>
      <c r="E78" s="704">
        <v>487433</v>
      </c>
      <c r="I78" s="8"/>
    </row>
    <row r="79" spans="1:10">
      <c r="A79" s="557">
        <v>10</v>
      </c>
      <c r="B79" s="315" t="s">
        <v>17</v>
      </c>
      <c r="C79" s="768">
        <v>478</v>
      </c>
      <c r="D79" s="763">
        <f t="shared" si="9"/>
        <v>39.749131423268373</v>
      </c>
      <c r="E79" s="707">
        <v>1202542</v>
      </c>
    </row>
    <row r="80" spans="1:10">
      <c r="A80" s="559">
        <v>10</v>
      </c>
      <c r="B80" s="314" t="s">
        <v>18</v>
      </c>
      <c r="C80" s="745">
        <v>47</v>
      </c>
      <c r="D80" s="763">
        <f t="shared" si="9"/>
        <v>19.148268711321517</v>
      </c>
      <c r="E80" s="704">
        <v>245453</v>
      </c>
    </row>
    <row r="81" spans="1:5">
      <c r="A81" s="115"/>
      <c r="B81" s="560" t="s">
        <v>19</v>
      </c>
      <c r="C81" s="625">
        <f>SUM(C73:C80)</f>
        <v>1550</v>
      </c>
      <c r="D81" s="737">
        <f>C81*100000/E81</f>
        <v>27.230555845917216</v>
      </c>
      <c r="E81" s="368">
        <f>SUM(E73:E80)</f>
        <v>5692135</v>
      </c>
    </row>
    <row r="82" spans="1:5">
      <c r="A82" s="526">
        <v>11</v>
      </c>
      <c r="B82" s="676" t="s">
        <v>74</v>
      </c>
      <c r="C82" s="752">
        <v>121</v>
      </c>
      <c r="D82" s="728">
        <f t="shared" ref="D82:D88" si="10">C82*100000/E82</f>
        <v>7.8654935597208722</v>
      </c>
      <c r="E82" s="704">
        <v>1538365</v>
      </c>
    </row>
    <row r="83" spans="1:5">
      <c r="A83" s="527">
        <v>11</v>
      </c>
      <c r="B83" s="315" t="s">
        <v>75</v>
      </c>
      <c r="C83" s="768">
        <v>20</v>
      </c>
      <c r="D83" s="763">
        <f t="shared" si="10"/>
        <v>4.4649933359974456</v>
      </c>
      <c r="E83" s="707">
        <v>447929</v>
      </c>
    </row>
    <row r="84" spans="1:5">
      <c r="A84" s="526">
        <v>11</v>
      </c>
      <c r="B84" s="314" t="s">
        <v>76</v>
      </c>
      <c r="C84" s="752">
        <v>34</v>
      </c>
      <c r="D84" s="763">
        <f t="shared" si="10"/>
        <v>13.156010942705572</v>
      </c>
      <c r="E84" s="704">
        <v>258437</v>
      </c>
    </row>
    <row r="85" spans="1:5">
      <c r="A85" s="527">
        <v>11</v>
      </c>
      <c r="B85" s="315" t="s">
        <v>77</v>
      </c>
      <c r="C85" s="768">
        <v>19</v>
      </c>
      <c r="D85" s="763">
        <f t="shared" si="10"/>
        <v>5.2024292606526581</v>
      </c>
      <c r="E85" s="707">
        <v>365214</v>
      </c>
    </row>
    <row r="86" spans="1:5">
      <c r="A86" s="526">
        <v>11</v>
      </c>
      <c r="B86" s="314" t="s">
        <v>78</v>
      </c>
      <c r="C86" s="752">
        <v>113</v>
      </c>
      <c r="D86" s="763">
        <f t="shared" si="10"/>
        <v>10.997031774609509</v>
      </c>
      <c r="E86" s="704">
        <v>1027550</v>
      </c>
    </row>
    <row r="87" spans="1:5">
      <c r="A87" s="527">
        <v>11</v>
      </c>
      <c r="B87" s="315" t="s">
        <v>79</v>
      </c>
      <c r="C87" s="768">
        <v>15</v>
      </c>
      <c r="D87" s="763">
        <f t="shared" si="10"/>
        <v>8.3933927212498318</v>
      </c>
      <c r="E87" s="707">
        <v>178712</v>
      </c>
    </row>
    <row r="88" spans="1:5">
      <c r="A88" s="526">
        <v>11</v>
      </c>
      <c r="B88" s="314" t="s">
        <v>80</v>
      </c>
      <c r="C88" s="599">
        <v>52</v>
      </c>
      <c r="D88" s="763">
        <f t="shared" si="10"/>
        <v>10.466946590392148</v>
      </c>
      <c r="E88" s="704">
        <v>496802</v>
      </c>
    </row>
    <row r="89" spans="1:5">
      <c r="A89" s="115"/>
      <c r="B89" s="560" t="s">
        <v>19</v>
      </c>
      <c r="C89" s="764">
        <f>SUM(C82:C88)</f>
        <v>374</v>
      </c>
      <c r="D89" s="737">
        <f>C89*100000/E89</f>
        <v>8.6714402868160025</v>
      </c>
      <c r="E89" s="368">
        <f>SUM(E82:E88)</f>
        <v>4313009</v>
      </c>
    </row>
    <row r="90" spans="1:5">
      <c r="A90" s="526">
        <v>12</v>
      </c>
      <c r="B90" s="329" t="s">
        <v>81</v>
      </c>
      <c r="C90" s="746">
        <v>68</v>
      </c>
      <c r="D90" s="728">
        <f t="shared" ref="D90:D96" si="11">C90*100000/E90</f>
        <v>4.9124677709605251</v>
      </c>
      <c r="E90" s="704">
        <v>1384233</v>
      </c>
    </row>
    <row r="91" spans="1:5">
      <c r="A91" s="527">
        <v>12</v>
      </c>
      <c r="B91" s="330" t="s">
        <v>82</v>
      </c>
      <c r="C91" s="768">
        <v>8</v>
      </c>
      <c r="D91" s="763">
        <f t="shared" si="11"/>
        <v>2.5987863667667201</v>
      </c>
      <c r="E91" s="707">
        <v>307836</v>
      </c>
    </row>
    <row r="92" spans="1:5">
      <c r="A92" s="526">
        <v>12</v>
      </c>
      <c r="B92" s="329" t="s">
        <v>83</v>
      </c>
      <c r="C92" s="768">
        <v>24</v>
      </c>
      <c r="D92" s="763">
        <f t="shared" si="11"/>
        <v>3.7856083788132118</v>
      </c>
      <c r="E92" s="704">
        <v>633980</v>
      </c>
    </row>
    <row r="93" spans="1:5">
      <c r="A93" s="527">
        <v>12</v>
      </c>
      <c r="B93" s="330" t="s">
        <v>84</v>
      </c>
      <c r="C93" s="731">
        <v>46</v>
      </c>
      <c r="D93" s="763">
        <f t="shared" si="11"/>
        <v>8.9102908047735916</v>
      </c>
      <c r="E93" s="707">
        <v>516257</v>
      </c>
    </row>
    <row r="94" spans="1:5">
      <c r="A94" s="526">
        <v>12</v>
      </c>
      <c r="B94" s="329" t="s">
        <v>85</v>
      </c>
      <c r="C94" s="752">
        <v>38</v>
      </c>
      <c r="D94" s="763">
        <f t="shared" si="11"/>
        <v>5.6277370425057054</v>
      </c>
      <c r="E94" s="704">
        <v>675227</v>
      </c>
    </row>
    <row r="95" spans="1:5">
      <c r="A95" s="527">
        <v>12</v>
      </c>
      <c r="B95" s="330" t="s">
        <v>86</v>
      </c>
      <c r="C95" s="768">
        <v>22</v>
      </c>
      <c r="D95" s="763">
        <f t="shared" si="11"/>
        <v>4.369622385178241</v>
      </c>
      <c r="E95" s="707">
        <v>503476</v>
      </c>
    </row>
    <row r="96" spans="1:5">
      <c r="A96" s="526">
        <v>12</v>
      </c>
      <c r="B96" s="773" t="s">
        <v>87</v>
      </c>
      <c r="C96" s="769">
        <v>39</v>
      </c>
      <c r="D96" s="763">
        <f t="shared" si="11"/>
        <v>5.119648818345671</v>
      </c>
      <c r="E96" s="704">
        <v>761771</v>
      </c>
    </row>
    <row r="97" spans="1:5">
      <c r="A97" s="115"/>
      <c r="B97" s="560" t="s">
        <v>19</v>
      </c>
      <c r="C97" s="765">
        <f>SUM(C90:C96)</f>
        <v>245</v>
      </c>
      <c r="D97" s="777">
        <f>C97*100000/E97</f>
        <v>5.1225437925223405</v>
      </c>
      <c r="E97" s="368">
        <f>SUM(E90:E96)</f>
        <v>4782780</v>
      </c>
    </row>
    <row r="98" spans="1:5">
      <c r="C98" s="771"/>
      <c r="D98" s="772"/>
      <c r="E98" s="566"/>
    </row>
  </sheetData>
  <mergeCells count="4">
    <mergeCell ref="A4:H4"/>
    <mergeCell ref="A6:A7"/>
    <mergeCell ref="C6:E6"/>
    <mergeCell ref="A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98"/>
  <sheetViews>
    <sheetView workbookViewId="0">
      <selection activeCell="J16" sqref="J16"/>
    </sheetView>
  </sheetViews>
  <sheetFormatPr defaultRowHeight="14.25"/>
  <cols>
    <col min="2" max="2" width="15.625" customWidth="1"/>
    <col min="3" max="4" width="6.125" customWidth="1"/>
    <col min="5" max="5" width="8.125" customWidth="1"/>
  </cols>
  <sheetData>
    <row r="2" spans="1:16" ht="15">
      <c r="A2" s="802" t="s">
        <v>115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4" spans="1:16">
      <c r="A4" s="825" t="s">
        <v>105</v>
      </c>
      <c r="B4" s="826"/>
      <c r="C4" s="826"/>
      <c r="D4" s="826"/>
      <c r="E4" s="826"/>
      <c r="F4" s="826"/>
      <c r="G4" s="826"/>
      <c r="H4" s="826"/>
    </row>
    <row r="5" spans="1:16">
      <c r="E5" s="797" t="s">
        <v>104</v>
      </c>
    </row>
    <row r="6" spans="1:16">
      <c r="A6" s="817" t="s">
        <v>88</v>
      </c>
      <c r="B6" s="31" t="s">
        <v>1</v>
      </c>
      <c r="C6" s="822" t="s">
        <v>100</v>
      </c>
      <c r="D6" s="823"/>
      <c r="E6" s="824"/>
    </row>
    <row r="7" spans="1:16">
      <c r="A7" s="827"/>
      <c r="B7" s="30"/>
      <c r="C7" s="152" t="s">
        <v>6</v>
      </c>
      <c r="D7" s="75" t="s">
        <v>7</v>
      </c>
      <c r="E7" s="288" t="s">
        <v>8</v>
      </c>
    </row>
    <row r="8" spans="1:16">
      <c r="A8" s="345"/>
      <c r="B8" s="405" t="s">
        <v>9</v>
      </c>
      <c r="C8" s="774">
        <v>1634</v>
      </c>
      <c r="D8" s="775">
        <f t="shared" ref="D8:D13" si="0">C8*100000/E8</f>
        <v>2.5285779602521781</v>
      </c>
      <c r="E8" s="710">
        <v>64621302</v>
      </c>
    </row>
    <row r="9" spans="1:16">
      <c r="A9" s="350"/>
      <c r="B9" s="409" t="s">
        <v>95</v>
      </c>
      <c r="C9" s="749">
        <v>87</v>
      </c>
      <c r="D9" s="776">
        <f t="shared" si="0"/>
        <v>1.5317154896577514</v>
      </c>
      <c r="E9" s="713">
        <v>5679906</v>
      </c>
    </row>
    <row r="10" spans="1:16">
      <c r="A10" s="556">
        <v>1</v>
      </c>
      <c r="B10" s="546" t="s">
        <v>30</v>
      </c>
      <c r="C10" s="752">
        <v>15</v>
      </c>
      <c r="D10" s="759">
        <f t="shared" si="0"/>
        <v>1.3055137065884055</v>
      </c>
      <c r="E10" s="711">
        <v>1148973</v>
      </c>
    </row>
    <row r="11" spans="1:16">
      <c r="A11" s="557">
        <v>1</v>
      </c>
      <c r="B11" s="645" t="s">
        <v>31</v>
      </c>
      <c r="C11" s="600">
        <v>21</v>
      </c>
      <c r="D11" s="763">
        <f t="shared" si="0"/>
        <v>2.0124619309284735</v>
      </c>
      <c r="E11" s="704">
        <v>1043498</v>
      </c>
    </row>
    <row r="12" spans="1:16">
      <c r="A12" s="558">
        <v>1</v>
      </c>
      <c r="B12" s="314" t="s">
        <v>32</v>
      </c>
      <c r="C12" s="745">
        <v>9</v>
      </c>
      <c r="D12" s="763">
        <f t="shared" si="0"/>
        <v>1.1310226958554301</v>
      </c>
      <c r="E12" s="706">
        <v>795740</v>
      </c>
    </row>
    <row r="13" spans="1:16">
      <c r="A13" s="115"/>
      <c r="B13" s="560" t="s">
        <v>19</v>
      </c>
      <c r="C13" s="625">
        <f>SUM(C10:C12)</f>
        <v>45</v>
      </c>
      <c r="D13" s="777">
        <f t="shared" si="0"/>
        <v>1.5059177548037941</v>
      </c>
      <c r="E13" s="368">
        <f>SUM(E10:E12)</f>
        <v>2988211</v>
      </c>
    </row>
    <row r="14" spans="1:16">
      <c r="A14" s="558">
        <v>2</v>
      </c>
      <c r="B14" s="676" t="s">
        <v>36</v>
      </c>
      <c r="C14" s="752">
        <v>8</v>
      </c>
      <c r="D14" s="759">
        <f t="shared" ref="D14:D18" si="1">C14*100000/E14</f>
        <v>1.2749979281283668</v>
      </c>
      <c r="E14" s="704">
        <v>627452</v>
      </c>
    </row>
    <row r="15" spans="1:16">
      <c r="A15" s="520">
        <v>2</v>
      </c>
      <c r="B15" s="645" t="s">
        <v>34</v>
      </c>
      <c r="C15" s="600">
        <v>10</v>
      </c>
      <c r="D15" s="763">
        <f t="shared" si="1"/>
        <v>1.3192351074846804</v>
      </c>
      <c r="E15" s="707">
        <v>758015</v>
      </c>
    </row>
    <row r="16" spans="1:16">
      <c r="A16" s="559">
        <v>2</v>
      </c>
      <c r="B16" s="314" t="s">
        <v>35</v>
      </c>
      <c r="C16" s="752">
        <v>3</v>
      </c>
      <c r="D16" s="763">
        <f t="shared" si="1"/>
        <v>1.4087615577146131</v>
      </c>
      <c r="E16" s="704">
        <v>212953</v>
      </c>
    </row>
    <row r="17" spans="1:5">
      <c r="A17" s="520">
        <v>2</v>
      </c>
      <c r="B17" s="315" t="s">
        <v>33</v>
      </c>
      <c r="C17" s="768">
        <v>5</v>
      </c>
      <c r="D17" s="763">
        <f t="shared" si="1"/>
        <v>1.7617606331063012</v>
      </c>
      <c r="E17" s="707">
        <v>283807</v>
      </c>
    </row>
    <row r="18" spans="1:5">
      <c r="A18" s="559">
        <v>2</v>
      </c>
      <c r="B18" s="314" t="s">
        <v>37</v>
      </c>
      <c r="C18" s="745">
        <v>3</v>
      </c>
      <c r="D18" s="763">
        <f t="shared" si="1"/>
        <v>1.1735757680075423</v>
      </c>
      <c r="E18" s="704">
        <v>255629</v>
      </c>
    </row>
    <row r="19" spans="1:5">
      <c r="A19" s="20"/>
      <c r="B19" s="560" t="s">
        <v>19</v>
      </c>
      <c r="C19" s="766">
        <f>SUM(C14:C18)</f>
        <v>29</v>
      </c>
      <c r="D19" s="737">
        <f>C19*100000/E19</f>
        <v>1.3564992216501017</v>
      </c>
      <c r="E19" s="368">
        <f>SUM(E14:E18)</f>
        <v>2137856</v>
      </c>
    </row>
    <row r="20" spans="1:5">
      <c r="A20" s="559">
        <v>3</v>
      </c>
      <c r="B20" s="676" t="s">
        <v>47</v>
      </c>
      <c r="C20" s="746">
        <v>23</v>
      </c>
      <c r="D20" s="728">
        <f t="shared" ref="D20:D27" si="2">C20*100000/E20</f>
        <v>1.6700818630561918</v>
      </c>
      <c r="E20" s="711">
        <v>1377178</v>
      </c>
    </row>
    <row r="21" spans="1:5">
      <c r="A21" s="520">
        <v>3</v>
      </c>
      <c r="B21" s="315" t="s">
        <v>51</v>
      </c>
      <c r="C21" s="768">
        <v>9</v>
      </c>
      <c r="D21" s="763">
        <f t="shared" si="2"/>
        <v>1.3081908737697554</v>
      </c>
      <c r="E21" s="704">
        <v>687973</v>
      </c>
    </row>
    <row r="22" spans="1:5">
      <c r="A22" s="559">
        <v>3</v>
      </c>
      <c r="B22" s="314" t="s">
        <v>52</v>
      </c>
      <c r="C22" s="752">
        <v>5</v>
      </c>
      <c r="D22" s="763">
        <f t="shared" si="2"/>
        <v>1.0527002814920552</v>
      </c>
      <c r="E22" s="707">
        <v>474969</v>
      </c>
    </row>
    <row r="23" spans="1:5">
      <c r="A23" s="520">
        <v>3</v>
      </c>
      <c r="B23" s="315" t="s">
        <v>53</v>
      </c>
      <c r="C23" s="768">
        <v>10</v>
      </c>
      <c r="D23" s="763">
        <f t="shared" si="2"/>
        <v>1.8193726802998327</v>
      </c>
      <c r="E23" s="704">
        <v>549640</v>
      </c>
    </row>
    <row r="24" spans="1:5">
      <c r="A24" s="559">
        <v>3</v>
      </c>
      <c r="B24" s="314" t="s">
        <v>48</v>
      </c>
      <c r="C24" s="752">
        <v>9</v>
      </c>
      <c r="D24" s="763">
        <f t="shared" si="2"/>
        <v>1.3735257490293751</v>
      </c>
      <c r="E24" s="707">
        <v>655248</v>
      </c>
    </row>
    <row r="25" spans="1:5">
      <c r="A25" s="520">
        <v>3</v>
      </c>
      <c r="B25" s="315" t="s">
        <v>49</v>
      </c>
      <c r="C25" s="768">
        <v>8</v>
      </c>
      <c r="D25" s="763">
        <f t="shared" si="2"/>
        <v>1.5295314280470178</v>
      </c>
      <c r="E25" s="704">
        <v>523036</v>
      </c>
    </row>
    <row r="26" spans="1:5">
      <c r="A26" s="520">
        <v>3</v>
      </c>
      <c r="B26" s="315" t="s">
        <v>50</v>
      </c>
      <c r="C26" s="600">
        <v>3</v>
      </c>
      <c r="D26" s="763">
        <f t="shared" si="2"/>
        <v>1.3426843841330511</v>
      </c>
      <c r="E26" s="707">
        <v>223433</v>
      </c>
    </row>
    <row r="27" spans="1:5">
      <c r="A27" s="559">
        <v>3</v>
      </c>
      <c r="B27" s="314" t="s">
        <v>46</v>
      </c>
      <c r="C27" s="752">
        <v>21</v>
      </c>
      <c r="D27" s="763">
        <f t="shared" si="2"/>
        <v>1.7039134022525735</v>
      </c>
      <c r="E27" s="704">
        <v>1232457</v>
      </c>
    </row>
    <row r="28" spans="1:5">
      <c r="A28" s="115"/>
      <c r="B28" s="560" t="s">
        <v>19</v>
      </c>
      <c r="C28" s="625">
        <f>SUM(C20:C27)</f>
        <v>88</v>
      </c>
      <c r="D28" s="737">
        <f>C28*100000/E28</f>
        <v>1.5374041699292829</v>
      </c>
      <c r="E28" s="368">
        <f>SUM(E20:E27)</f>
        <v>5723934</v>
      </c>
    </row>
    <row r="29" spans="1:5">
      <c r="A29" s="559">
        <v>4</v>
      </c>
      <c r="B29" s="676" t="s">
        <v>38</v>
      </c>
      <c r="C29" s="752">
        <v>19</v>
      </c>
      <c r="D29" s="728">
        <f t="shared" ref="D29:D36" si="3">C29*100000/E29</f>
        <v>2.239517584338464</v>
      </c>
      <c r="E29" s="711">
        <v>848397</v>
      </c>
    </row>
    <row r="30" spans="1:5">
      <c r="A30" s="520">
        <v>4</v>
      </c>
      <c r="B30" s="315" t="s">
        <v>39</v>
      </c>
      <c r="C30" s="768">
        <v>5</v>
      </c>
      <c r="D30" s="763">
        <f t="shared" si="3"/>
        <v>0.59483091931118581</v>
      </c>
      <c r="E30" s="704">
        <v>840575</v>
      </c>
    </row>
    <row r="31" spans="1:5">
      <c r="A31" s="559">
        <v>4</v>
      </c>
      <c r="B31" s="314" t="s">
        <v>40</v>
      </c>
      <c r="C31" s="752">
        <v>9</v>
      </c>
      <c r="D31" s="763">
        <f t="shared" si="3"/>
        <v>1.0617126368577081</v>
      </c>
      <c r="E31" s="707">
        <v>847687</v>
      </c>
    </row>
    <row r="32" spans="1:5">
      <c r="A32" s="520">
        <v>4</v>
      </c>
      <c r="B32" s="315" t="s">
        <v>41</v>
      </c>
      <c r="C32" s="768">
        <v>8</v>
      </c>
      <c r="D32" s="763">
        <f t="shared" si="3"/>
        <v>0.91074681238615662</v>
      </c>
      <c r="E32" s="704">
        <v>878400</v>
      </c>
    </row>
    <row r="33" spans="1:5">
      <c r="A33" s="559">
        <v>4</v>
      </c>
      <c r="B33" s="314" t="s">
        <v>42</v>
      </c>
      <c r="C33" s="752">
        <v>7</v>
      </c>
      <c r="D33" s="763">
        <f t="shared" si="3"/>
        <v>1.361510109212561</v>
      </c>
      <c r="E33" s="707">
        <v>514135</v>
      </c>
    </row>
    <row r="34" spans="1:5">
      <c r="A34" s="520">
        <v>4</v>
      </c>
      <c r="B34" s="315" t="s">
        <v>43</v>
      </c>
      <c r="C34" s="768">
        <v>4</v>
      </c>
      <c r="D34" s="763">
        <f t="shared" si="3"/>
        <v>2.0610163902328433</v>
      </c>
      <c r="E34" s="704">
        <v>194079</v>
      </c>
    </row>
    <row r="35" spans="1:5">
      <c r="A35" s="557">
        <v>4</v>
      </c>
      <c r="B35" s="315" t="s">
        <v>44</v>
      </c>
      <c r="C35" s="600">
        <v>9</v>
      </c>
      <c r="D35" s="763">
        <f t="shared" si="3"/>
        <v>1.9149710307437959</v>
      </c>
      <c r="E35" s="707">
        <v>469981</v>
      </c>
    </row>
    <row r="36" spans="1:5">
      <c r="A36" s="559">
        <v>4</v>
      </c>
      <c r="B36" s="314" t="s">
        <v>45</v>
      </c>
      <c r="C36" s="745">
        <v>13</v>
      </c>
      <c r="D36" s="763">
        <f t="shared" si="3"/>
        <v>2.5064541193573451</v>
      </c>
      <c r="E36" s="704">
        <v>518661</v>
      </c>
    </row>
    <row r="37" spans="1:5">
      <c r="A37" s="115"/>
      <c r="B37" s="560" t="s">
        <v>19</v>
      </c>
      <c r="C37" s="766">
        <f>SUM(C29:C36)</f>
        <v>74</v>
      </c>
      <c r="D37" s="737">
        <f>C37*100000/E37</f>
        <v>1.447598404903055</v>
      </c>
      <c r="E37" s="368">
        <f>SUM(E29:E36)</f>
        <v>5111915</v>
      </c>
    </row>
    <row r="38" spans="1:5">
      <c r="A38" s="559">
        <v>5</v>
      </c>
      <c r="B38" s="314" t="s">
        <v>65</v>
      </c>
      <c r="C38" s="746">
        <v>31</v>
      </c>
      <c r="D38" s="728">
        <f t="shared" ref="D38:D41" si="4">C38*100000/E38</f>
        <v>1.18971502871051</v>
      </c>
      <c r="E38" s="711">
        <v>2605666</v>
      </c>
    </row>
    <row r="39" spans="1:5">
      <c r="A39" s="520">
        <v>5</v>
      </c>
      <c r="B39" s="315" t="s">
        <v>66</v>
      </c>
      <c r="C39" s="768">
        <v>18</v>
      </c>
      <c r="D39" s="763">
        <f t="shared" si="4"/>
        <v>1.1464310963065811</v>
      </c>
      <c r="E39" s="704">
        <v>1570090</v>
      </c>
    </row>
    <row r="40" spans="1:5">
      <c r="A40" s="557">
        <v>5</v>
      </c>
      <c r="B40" s="315" t="s">
        <v>67</v>
      </c>
      <c r="C40" s="768">
        <v>23</v>
      </c>
      <c r="D40" s="763">
        <f t="shared" si="4"/>
        <v>1.6579743158152729</v>
      </c>
      <c r="E40" s="707">
        <v>1387235</v>
      </c>
    </row>
    <row r="41" spans="1:5">
      <c r="A41" s="559">
        <v>5</v>
      </c>
      <c r="B41" s="314" t="s">
        <v>68</v>
      </c>
      <c r="C41" s="745">
        <v>38</v>
      </c>
      <c r="D41" s="763">
        <f t="shared" si="4"/>
        <v>3.3498504468083419</v>
      </c>
      <c r="E41" s="704">
        <v>1134379</v>
      </c>
    </row>
    <row r="42" spans="1:5">
      <c r="A42" s="115"/>
      <c r="B42" s="560" t="s">
        <v>19</v>
      </c>
      <c r="C42" s="766">
        <f>SUM(C38:C41)</f>
        <v>110</v>
      </c>
      <c r="D42" s="737">
        <f>C42*100000/E42</f>
        <v>1.6424357620976593</v>
      </c>
      <c r="E42" s="368">
        <f>SUM(E38:E41)</f>
        <v>6697370</v>
      </c>
    </row>
    <row r="43" spans="1:5">
      <c r="A43" s="579">
        <v>6</v>
      </c>
      <c r="B43" s="398" t="s">
        <v>54</v>
      </c>
      <c r="C43" s="746">
        <v>54</v>
      </c>
      <c r="D43" s="728">
        <f t="shared" ref="D43:D51" si="5">C43*100000/E43</f>
        <v>3.0367172861195026</v>
      </c>
      <c r="E43" s="704">
        <v>1778236</v>
      </c>
    </row>
    <row r="44" spans="1:5">
      <c r="A44" s="559">
        <v>6</v>
      </c>
      <c r="B44" s="683" t="s">
        <v>55</v>
      </c>
      <c r="C44" s="768">
        <v>33</v>
      </c>
      <c r="D44" s="763">
        <f t="shared" si="5"/>
        <v>3.4722331825542381</v>
      </c>
      <c r="E44" s="707">
        <v>950397</v>
      </c>
    </row>
    <row r="45" spans="1:5">
      <c r="A45" s="520">
        <v>6</v>
      </c>
      <c r="B45" s="315" t="s">
        <v>56</v>
      </c>
      <c r="C45" s="600">
        <v>41</v>
      </c>
      <c r="D45" s="763">
        <f t="shared" si="5"/>
        <v>3.1327243622804706</v>
      </c>
      <c r="E45" s="704">
        <v>1308765</v>
      </c>
    </row>
    <row r="46" spans="1:5">
      <c r="A46" s="557">
        <v>6</v>
      </c>
      <c r="B46" s="315" t="s">
        <v>57</v>
      </c>
      <c r="C46" s="731">
        <v>43</v>
      </c>
      <c r="D46" s="763">
        <f t="shared" si="5"/>
        <v>4.3674464759277525</v>
      </c>
      <c r="E46" s="707">
        <v>984557</v>
      </c>
    </row>
    <row r="47" spans="1:5">
      <c r="A47" s="559">
        <v>6</v>
      </c>
      <c r="B47" s="314" t="s">
        <v>59</v>
      </c>
      <c r="C47" s="752">
        <v>14</v>
      </c>
      <c r="D47" s="763">
        <f t="shared" si="5"/>
        <v>2.766229865798334</v>
      </c>
      <c r="E47" s="704">
        <v>506104</v>
      </c>
    </row>
    <row r="48" spans="1:5">
      <c r="A48" s="520">
        <v>6</v>
      </c>
      <c r="B48" s="315" t="s">
        <v>60</v>
      </c>
      <c r="C48" s="768">
        <v>42</v>
      </c>
      <c r="D48" s="763">
        <f t="shared" si="5"/>
        <v>2.6912191286729534</v>
      </c>
      <c r="E48" s="707">
        <v>1560631</v>
      </c>
    </row>
    <row r="49" spans="1:5">
      <c r="A49" s="520">
        <v>6</v>
      </c>
      <c r="B49" s="315" t="s">
        <v>61</v>
      </c>
      <c r="C49" s="752">
        <v>31</v>
      </c>
      <c r="D49" s="763">
        <f t="shared" si="5"/>
        <v>3.3297636834490336</v>
      </c>
      <c r="E49" s="704">
        <v>930997</v>
      </c>
    </row>
    <row r="50" spans="1:5">
      <c r="A50" s="520">
        <v>6</v>
      </c>
      <c r="B50" s="315" t="s">
        <v>62</v>
      </c>
      <c r="C50" s="768">
        <v>14</v>
      </c>
      <c r="D50" s="763">
        <f t="shared" si="5"/>
        <v>2.7253738142190538</v>
      </c>
      <c r="E50" s="707">
        <v>513691</v>
      </c>
    </row>
    <row r="51" spans="1:5">
      <c r="A51" s="559">
        <v>6</v>
      </c>
      <c r="B51" s="314" t="s">
        <v>58</v>
      </c>
      <c r="C51" s="745">
        <v>10</v>
      </c>
      <c r="D51" s="763">
        <f t="shared" si="5"/>
        <v>2.4129818423116367</v>
      </c>
      <c r="E51" s="704">
        <v>414425</v>
      </c>
    </row>
    <row r="52" spans="1:5">
      <c r="A52" s="115"/>
      <c r="B52" s="560" t="s">
        <v>19</v>
      </c>
      <c r="C52" s="625">
        <f>SUM(C43:C51)</f>
        <v>282</v>
      </c>
      <c r="D52" s="777">
        <f>C52*100000/E52</f>
        <v>3.1516116302515824</v>
      </c>
      <c r="E52" s="368">
        <f>SUM(E43:E51)</f>
        <v>8947803</v>
      </c>
    </row>
    <row r="53" spans="1:5">
      <c r="A53" s="580">
        <v>7</v>
      </c>
      <c r="B53" s="398" t="s">
        <v>70</v>
      </c>
      <c r="C53" s="752">
        <v>55</v>
      </c>
      <c r="D53" s="759">
        <f t="shared" ref="D53:D59" si="6">C53*100000/E53</f>
        <v>3.002640685999669</v>
      </c>
      <c r="E53" s="704">
        <v>1831721</v>
      </c>
    </row>
    <row r="54" spans="1:5">
      <c r="A54" s="559">
        <v>7</v>
      </c>
      <c r="B54" s="683" t="s">
        <v>71</v>
      </c>
      <c r="C54" s="768">
        <v>23</v>
      </c>
      <c r="D54" s="763">
        <f t="shared" si="6"/>
        <v>4.256689480054634</v>
      </c>
      <c r="E54" s="707">
        <v>540326</v>
      </c>
    </row>
    <row r="55" spans="1:5">
      <c r="A55" s="520">
        <v>7</v>
      </c>
      <c r="B55" s="315" t="s">
        <v>72</v>
      </c>
      <c r="C55" s="752">
        <v>11</v>
      </c>
      <c r="D55" s="763">
        <f t="shared" si="6"/>
        <v>2.9404217099354177</v>
      </c>
      <c r="E55" s="704">
        <v>374096</v>
      </c>
    </row>
    <row r="56" spans="1:5">
      <c r="A56" s="559">
        <v>7</v>
      </c>
      <c r="B56" s="314" t="s">
        <v>73</v>
      </c>
      <c r="C56" s="768">
        <v>4</v>
      </c>
      <c r="D56" s="763">
        <f t="shared" si="6"/>
        <v>1.1641917889553124</v>
      </c>
      <c r="E56" s="707">
        <v>343586</v>
      </c>
    </row>
    <row r="57" spans="1:5">
      <c r="A57" s="520">
        <v>7</v>
      </c>
      <c r="B57" s="315" t="s">
        <v>69</v>
      </c>
      <c r="C57" s="752">
        <v>42</v>
      </c>
      <c r="D57" s="763">
        <f t="shared" si="6"/>
        <v>2.8763202823724709</v>
      </c>
      <c r="E57" s="704">
        <v>1460199</v>
      </c>
    </row>
    <row r="58" spans="1:5">
      <c r="A58" s="520">
        <v>7</v>
      </c>
      <c r="B58" s="315" t="s">
        <v>63</v>
      </c>
      <c r="C58" s="768">
        <v>25</v>
      </c>
      <c r="D58" s="763">
        <f t="shared" si="6"/>
        <v>2.2089703635700144</v>
      </c>
      <c r="E58" s="707">
        <v>1131749</v>
      </c>
    </row>
    <row r="59" spans="1:5">
      <c r="A59" s="559">
        <v>7</v>
      </c>
      <c r="B59" s="314" t="s">
        <v>64</v>
      </c>
      <c r="C59" s="752">
        <v>14</v>
      </c>
      <c r="D59" s="763">
        <f t="shared" si="6"/>
        <v>1.9729286011231602</v>
      </c>
      <c r="E59" s="704">
        <v>709605</v>
      </c>
    </row>
    <row r="60" spans="1:5">
      <c r="A60" s="115"/>
      <c r="B60" s="560" t="s">
        <v>19</v>
      </c>
      <c r="C60" s="764">
        <f>SUM(C53:C59)</f>
        <v>174</v>
      </c>
      <c r="D60" s="777">
        <f>C60*100000/E60</f>
        <v>2.7224584989365201</v>
      </c>
      <c r="E60" s="368">
        <f>SUM(E53:E59)</f>
        <v>6391282</v>
      </c>
    </row>
    <row r="61" spans="1:5">
      <c r="A61" s="559">
        <v>8</v>
      </c>
      <c r="B61" s="676" t="s">
        <v>26</v>
      </c>
      <c r="C61" s="746">
        <v>23</v>
      </c>
      <c r="D61" s="759">
        <f t="shared" ref="D61:D65" si="7">C61*100000/E61</f>
        <v>2.1430335105218288</v>
      </c>
      <c r="E61" s="704">
        <v>1073245</v>
      </c>
    </row>
    <row r="62" spans="1:5">
      <c r="A62" s="520">
        <v>8</v>
      </c>
      <c r="B62" s="315" t="s">
        <v>25</v>
      </c>
      <c r="C62" s="600">
        <v>7</v>
      </c>
      <c r="D62" s="763">
        <f t="shared" si="7"/>
        <v>2.126095698604674</v>
      </c>
      <c r="E62" s="707">
        <v>329242</v>
      </c>
    </row>
    <row r="63" spans="1:5">
      <c r="A63" s="559">
        <v>8</v>
      </c>
      <c r="B63" s="314" t="s">
        <v>27</v>
      </c>
      <c r="C63" s="752">
        <v>8</v>
      </c>
      <c r="D63" s="763">
        <f t="shared" si="7"/>
        <v>1.098760735235746</v>
      </c>
      <c r="E63" s="704">
        <v>728093</v>
      </c>
    </row>
    <row r="64" spans="1:5">
      <c r="A64" s="520">
        <v>8</v>
      </c>
      <c r="B64" s="645" t="s">
        <v>28</v>
      </c>
      <c r="C64" s="600">
        <v>10</v>
      </c>
      <c r="D64" s="763">
        <f t="shared" si="7"/>
        <v>1.8210756729785149</v>
      </c>
      <c r="E64" s="707">
        <v>549126</v>
      </c>
    </row>
    <row r="65" spans="1:10">
      <c r="A65" s="559">
        <v>8</v>
      </c>
      <c r="B65" s="381" t="s">
        <v>29</v>
      </c>
      <c r="C65" s="752">
        <v>8</v>
      </c>
      <c r="D65" s="763">
        <f t="shared" si="7"/>
        <v>2.4026116388514316</v>
      </c>
      <c r="E65" s="704">
        <v>332971</v>
      </c>
    </row>
    <row r="66" spans="1:10">
      <c r="A66" s="20"/>
      <c r="B66" s="560" t="s">
        <v>19</v>
      </c>
      <c r="C66" s="625">
        <f>SUM(C61:C65)</f>
        <v>56</v>
      </c>
      <c r="D66" s="737">
        <f>C66*100000/E66</f>
        <v>1.8588119469827</v>
      </c>
      <c r="E66" s="368">
        <f>SUM(E61:E65)</f>
        <v>3012677</v>
      </c>
    </row>
    <row r="67" spans="1:10">
      <c r="A67" s="559">
        <v>9</v>
      </c>
      <c r="B67" s="676" t="s">
        <v>23</v>
      </c>
      <c r="C67" s="752">
        <v>17</v>
      </c>
      <c r="D67" s="728">
        <f t="shared" ref="D67:D71" si="8">C67*100000/E67</f>
        <v>1.9874347361505025</v>
      </c>
      <c r="E67" s="704">
        <v>855374</v>
      </c>
    </row>
    <row r="68" spans="1:10">
      <c r="A68" s="520">
        <v>9</v>
      </c>
      <c r="B68" s="315" t="s">
        <v>24</v>
      </c>
      <c r="C68" s="768">
        <v>24</v>
      </c>
      <c r="D68" s="763">
        <f t="shared" si="8"/>
        <v>2.4143654745737138</v>
      </c>
      <c r="E68" s="707">
        <v>994050</v>
      </c>
    </row>
    <row r="69" spans="1:10">
      <c r="A69" s="559">
        <v>9</v>
      </c>
      <c r="B69" s="314" t="s">
        <v>20</v>
      </c>
      <c r="C69" s="752">
        <v>19</v>
      </c>
      <c r="D69" s="763">
        <f t="shared" si="8"/>
        <v>4.1201880540568672</v>
      </c>
      <c r="E69" s="704">
        <v>461144</v>
      </c>
    </row>
    <row r="70" spans="1:10">
      <c r="A70" s="520">
        <v>9</v>
      </c>
      <c r="B70" s="315" t="s">
        <v>21</v>
      </c>
      <c r="C70" s="768">
        <v>27</v>
      </c>
      <c r="D70" s="763">
        <f t="shared" si="8"/>
        <v>5.1020504573893755</v>
      </c>
      <c r="E70" s="707">
        <v>529199</v>
      </c>
    </row>
    <row r="71" spans="1:10">
      <c r="A71" s="559">
        <v>9</v>
      </c>
      <c r="B71" s="314" t="s">
        <v>22</v>
      </c>
      <c r="C71" s="752">
        <v>16</v>
      </c>
      <c r="D71" s="763">
        <f t="shared" si="8"/>
        <v>2.6549098409211211</v>
      </c>
      <c r="E71" s="704">
        <v>602657</v>
      </c>
    </row>
    <row r="72" spans="1:10">
      <c r="A72" s="20"/>
      <c r="B72" s="560" t="s">
        <v>19</v>
      </c>
      <c r="C72" s="764">
        <f>SUM(C67:C71)</f>
        <v>103</v>
      </c>
      <c r="D72" s="737">
        <f>C72*100000/E72</f>
        <v>2.992077675498428</v>
      </c>
      <c r="E72" s="368">
        <f>SUM(E67:E71)</f>
        <v>3442424</v>
      </c>
    </row>
    <row r="73" spans="1:10">
      <c r="A73" s="543">
        <v>10</v>
      </c>
      <c r="B73" s="676" t="s">
        <v>11</v>
      </c>
      <c r="C73" s="770">
        <v>57</v>
      </c>
      <c r="D73" s="728">
        <f t="shared" ref="D73:D80" si="9">C73*100000/E73</f>
        <v>3.4311202607651397</v>
      </c>
      <c r="E73" s="711">
        <v>1661265</v>
      </c>
    </row>
    <row r="74" spans="1:10">
      <c r="A74" s="520">
        <v>10</v>
      </c>
      <c r="B74" s="315" t="s">
        <v>12</v>
      </c>
      <c r="C74" s="768">
        <v>12</v>
      </c>
      <c r="D74" s="763">
        <f t="shared" si="9"/>
        <v>2.9631751409360176</v>
      </c>
      <c r="E74" s="704">
        <v>404971</v>
      </c>
    </row>
    <row r="75" spans="1:10">
      <c r="A75" s="559">
        <v>10</v>
      </c>
      <c r="B75" s="314" t="s">
        <v>13</v>
      </c>
      <c r="C75" s="752">
        <v>16</v>
      </c>
      <c r="D75" s="763">
        <f t="shared" si="9"/>
        <v>2.116858529021469</v>
      </c>
      <c r="E75" s="707">
        <v>755837</v>
      </c>
    </row>
    <row r="76" spans="1:10">
      <c r="A76" s="520">
        <v>10</v>
      </c>
      <c r="B76" s="315" t="s">
        <v>14</v>
      </c>
      <c r="C76" s="768">
        <v>19</v>
      </c>
      <c r="D76" s="763">
        <f t="shared" si="9"/>
        <v>4.1589962372028779</v>
      </c>
      <c r="E76" s="704">
        <v>456841</v>
      </c>
    </row>
    <row r="77" spans="1:10">
      <c r="A77" s="559">
        <v>10</v>
      </c>
      <c r="B77" s="314" t="s">
        <v>15</v>
      </c>
      <c r="C77" s="752">
        <v>8</v>
      </c>
      <c r="D77" s="763">
        <f t="shared" si="9"/>
        <v>1.6743652585952493</v>
      </c>
      <c r="E77" s="707">
        <v>477793</v>
      </c>
      <c r="J77" s="8"/>
    </row>
    <row r="78" spans="1:10">
      <c r="A78" s="520">
        <v>10</v>
      </c>
      <c r="B78" s="315" t="s">
        <v>16</v>
      </c>
      <c r="C78" s="768">
        <v>24</v>
      </c>
      <c r="D78" s="763">
        <f t="shared" si="9"/>
        <v>4.9237536235749326</v>
      </c>
      <c r="E78" s="704">
        <v>487433</v>
      </c>
      <c r="I78" s="8"/>
    </row>
    <row r="79" spans="1:10">
      <c r="A79" s="557">
        <v>10</v>
      </c>
      <c r="B79" s="315" t="s">
        <v>17</v>
      </c>
      <c r="C79" s="768">
        <v>36</v>
      </c>
      <c r="D79" s="763">
        <f t="shared" si="9"/>
        <v>2.9936584335515932</v>
      </c>
      <c r="E79" s="707">
        <v>1202542</v>
      </c>
    </row>
    <row r="80" spans="1:10">
      <c r="A80" s="559">
        <v>10</v>
      </c>
      <c r="B80" s="314" t="s">
        <v>18</v>
      </c>
      <c r="C80" s="745">
        <v>18</v>
      </c>
      <c r="D80" s="763">
        <f t="shared" si="9"/>
        <v>7.333379506463559</v>
      </c>
      <c r="E80" s="704">
        <v>245453</v>
      </c>
    </row>
    <row r="81" spans="1:5">
      <c r="A81" s="115"/>
      <c r="B81" s="560" t="s">
        <v>19</v>
      </c>
      <c r="C81" s="625">
        <f>SUM(C73:C80)</f>
        <v>190</v>
      </c>
      <c r="D81" s="777">
        <f>C81*100000/E81</f>
        <v>3.3379391036930781</v>
      </c>
      <c r="E81" s="368">
        <f>SUM(E73:E80)</f>
        <v>5692135</v>
      </c>
    </row>
    <row r="82" spans="1:5">
      <c r="A82" s="526">
        <v>11</v>
      </c>
      <c r="B82" s="676" t="s">
        <v>74</v>
      </c>
      <c r="C82" s="752">
        <v>52</v>
      </c>
      <c r="D82" s="759">
        <f t="shared" ref="D82:D88" si="10">C82*100000/E82</f>
        <v>3.3802121083097965</v>
      </c>
      <c r="E82" s="704">
        <v>1538365</v>
      </c>
    </row>
    <row r="83" spans="1:5">
      <c r="A83" s="527">
        <v>11</v>
      </c>
      <c r="B83" s="315" t="s">
        <v>75</v>
      </c>
      <c r="C83" s="768">
        <v>14</v>
      </c>
      <c r="D83" s="763">
        <f t="shared" si="10"/>
        <v>3.1254953351982122</v>
      </c>
      <c r="E83" s="707">
        <v>447929</v>
      </c>
    </row>
    <row r="84" spans="1:5">
      <c r="A84" s="526">
        <v>11</v>
      </c>
      <c r="B84" s="314" t="s">
        <v>76</v>
      </c>
      <c r="C84" s="752">
        <v>6</v>
      </c>
      <c r="D84" s="763">
        <f t="shared" si="10"/>
        <v>2.3216489898892188</v>
      </c>
      <c r="E84" s="704">
        <v>258437</v>
      </c>
    </row>
    <row r="85" spans="1:5">
      <c r="A85" s="527">
        <v>11</v>
      </c>
      <c r="B85" s="315" t="s">
        <v>77</v>
      </c>
      <c r="C85" s="768">
        <v>10</v>
      </c>
      <c r="D85" s="763">
        <f t="shared" si="10"/>
        <v>2.738120663501399</v>
      </c>
      <c r="E85" s="707">
        <v>365214</v>
      </c>
    </row>
    <row r="86" spans="1:5">
      <c r="A86" s="526">
        <v>11</v>
      </c>
      <c r="B86" s="314" t="s">
        <v>78</v>
      </c>
      <c r="C86" s="752">
        <v>42</v>
      </c>
      <c r="D86" s="763">
        <f t="shared" si="10"/>
        <v>4.0873923410053035</v>
      </c>
      <c r="E86" s="704">
        <v>1027550</v>
      </c>
    </row>
    <row r="87" spans="1:5">
      <c r="A87" s="527">
        <v>11</v>
      </c>
      <c r="B87" s="315" t="s">
        <v>79</v>
      </c>
      <c r="C87" s="768">
        <v>7</v>
      </c>
      <c r="D87" s="763">
        <f t="shared" si="10"/>
        <v>3.9169166032499216</v>
      </c>
      <c r="E87" s="707">
        <v>178712</v>
      </c>
    </row>
    <row r="88" spans="1:5">
      <c r="A88" s="526">
        <v>11</v>
      </c>
      <c r="B88" s="314" t="s">
        <v>80</v>
      </c>
      <c r="C88" s="599">
        <v>33</v>
      </c>
      <c r="D88" s="763">
        <f t="shared" si="10"/>
        <v>6.6424853362104015</v>
      </c>
      <c r="E88" s="704">
        <v>496802</v>
      </c>
    </row>
    <row r="89" spans="1:5">
      <c r="A89" s="115"/>
      <c r="B89" s="560" t="s">
        <v>19</v>
      </c>
      <c r="C89" s="764">
        <f>SUM(C82:C88)</f>
        <v>164</v>
      </c>
      <c r="D89" s="737">
        <f>C89*100000/E89</f>
        <v>3.8024497514380333</v>
      </c>
      <c r="E89" s="368">
        <f>SUM(E82:E88)</f>
        <v>4313009</v>
      </c>
    </row>
    <row r="90" spans="1:5">
      <c r="A90" s="526">
        <v>12</v>
      </c>
      <c r="B90" s="329" t="s">
        <v>81</v>
      </c>
      <c r="C90" s="746">
        <v>44</v>
      </c>
      <c r="D90" s="728">
        <f t="shared" ref="D90:D96" si="11">C90*100000/E90</f>
        <v>3.1786556165038689</v>
      </c>
      <c r="E90" s="704">
        <v>1384233</v>
      </c>
    </row>
    <row r="91" spans="1:5">
      <c r="A91" s="527">
        <v>12</v>
      </c>
      <c r="B91" s="330" t="s">
        <v>82</v>
      </c>
      <c r="C91" s="768">
        <v>6</v>
      </c>
      <c r="D91" s="763">
        <f t="shared" si="11"/>
        <v>1.94908977507504</v>
      </c>
      <c r="E91" s="707">
        <v>307836</v>
      </c>
    </row>
    <row r="92" spans="1:5">
      <c r="A92" s="526">
        <v>12</v>
      </c>
      <c r="B92" s="329" t="s">
        <v>83</v>
      </c>
      <c r="C92" s="768">
        <v>22</v>
      </c>
      <c r="D92" s="763">
        <f t="shared" si="11"/>
        <v>3.4701410139121109</v>
      </c>
      <c r="E92" s="704">
        <v>633980</v>
      </c>
    </row>
    <row r="93" spans="1:5">
      <c r="A93" s="527">
        <v>12</v>
      </c>
      <c r="B93" s="330" t="s">
        <v>84</v>
      </c>
      <c r="C93" s="731">
        <v>26</v>
      </c>
      <c r="D93" s="763">
        <f t="shared" si="11"/>
        <v>5.0362513244372478</v>
      </c>
      <c r="E93" s="707">
        <v>516257</v>
      </c>
    </row>
    <row r="94" spans="1:5">
      <c r="A94" s="526">
        <v>12</v>
      </c>
      <c r="B94" s="329" t="s">
        <v>85</v>
      </c>
      <c r="C94" s="752">
        <v>58</v>
      </c>
      <c r="D94" s="763">
        <f t="shared" si="11"/>
        <v>8.5897039069823933</v>
      </c>
      <c r="E94" s="704">
        <v>675227</v>
      </c>
    </row>
    <row r="95" spans="1:5">
      <c r="A95" s="527">
        <v>12</v>
      </c>
      <c r="B95" s="330" t="s">
        <v>86</v>
      </c>
      <c r="C95" s="768">
        <v>19</v>
      </c>
      <c r="D95" s="763">
        <f t="shared" si="11"/>
        <v>3.77376478719939</v>
      </c>
      <c r="E95" s="707">
        <v>503476</v>
      </c>
    </row>
    <row r="96" spans="1:5">
      <c r="A96" s="526">
        <v>12</v>
      </c>
      <c r="B96" s="773" t="s">
        <v>87</v>
      </c>
      <c r="C96" s="769">
        <v>57</v>
      </c>
      <c r="D96" s="763">
        <f t="shared" si="11"/>
        <v>7.4825636575821344</v>
      </c>
      <c r="E96" s="704">
        <v>761771</v>
      </c>
    </row>
    <row r="97" spans="1:5">
      <c r="A97" s="115"/>
      <c r="B97" s="560" t="s">
        <v>19</v>
      </c>
      <c r="C97" s="765">
        <f>SUM(C90:C96)</f>
        <v>232</v>
      </c>
      <c r="D97" s="777">
        <f>C97*100000/E97</f>
        <v>4.8507353463885021</v>
      </c>
      <c r="E97" s="368">
        <f>SUM(E90:E96)</f>
        <v>4782780</v>
      </c>
    </row>
    <row r="98" spans="1:5">
      <c r="C98" s="771"/>
      <c r="D98" s="772"/>
      <c r="E98" s="566"/>
    </row>
  </sheetData>
  <mergeCells count="4">
    <mergeCell ref="A4:H4"/>
    <mergeCell ref="A6:A7"/>
    <mergeCell ref="C6:E6"/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03"/>
  <sheetViews>
    <sheetView topLeftCell="C1" workbookViewId="0">
      <selection activeCell="W5" sqref="W5"/>
    </sheetView>
  </sheetViews>
  <sheetFormatPr defaultRowHeight="14.25"/>
  <cols>
    <col min="2" max="2" width="15.75" customWidth="1"/>
    <col min="3" max="4" width="6.125" customWidth="1"/>
    <col min="5" max="5" width="8.125" customWidth="1"/>
    <col min="6" max="6" width="6" customWidth="1"/>
    <col min="7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6" width="6.125" customWidth="1"/>
    <col min="17" max="17" width="8.125" customWidth="1"/>
    <col min="18" max="19" width="6.125" customWidth="1"/>
    <col min="20" max="20" width="8.125" customWidth="1"/>
    <col min="21" max="22" width="6.125" customWidth="1"/>
    <col min="23" max="23" width="8.125" customWidth="1"/>
  </cols>
  <sheetData>
    <row r="2" spans="1:23">
      <c r="A2" s="802" t="s">
        <v>106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</row>
    <row r="3" spans="1:23">
      <c r="A3" s="4"/>
      <c r="B3" s="4"/>
      <c r="C3" s="4"/>
      <c r="D3" s="4"/>
      <c r="E3" s="4"/>
      <c r="F3" s="4"/>
      <c r="G3" s="4"/>
      <c r="H3" s="4"/>
      <c r="I3" s="4"/>
      <c r="O3" s="8"/>
    </row>
    <row r="4" spans="1:23">
      <c r="A4" s="3" t="s">
        <v>105</v>
      </c>
      <c r="B4" s="4"/>
      <c r="C4" s="4"/>
      <c r="D4" s="4"/>
      <c r="E4" s="4"/>
      <c r="F4" s="4"/>
      <c r="G4" s="4"/>
      <c r="H4" s="4"/>
      <c r="I4" s="4"/>
      <c r="J4" s="149"/>
      <c r="K4" s="150"/>
      <c r="M4" s="8"/>
    </row>
    <row r="5" spans="1:23">
      <c r="A5" s="151"/>
      <c r="B5" s="151"/>
      <c r="C5" s="151"/>
      <c r="D5" s="151"/>
      <c r="E5" s="151"/>
      <c r="F5" s="151"/>
      <c r="G5" s="151"/>
      <c r="H5" s="151"/>
      <c r="I5" s="151"/>
      <c r="J5" s="151"/>
      <c r="W5" s="797" t="s">
        <v>104</v>
      </c>
    </row>
    <row r="6" spans="1:23" ht="14.25" customHeight="1">
      <c r="A6" s="817" t="s">
        <v>103</v>
      </c>
      <c r="B6" s="2" t="s">
        <v>1</v>
      </c>
      <c r="C6" s="809" t="s">
        <v>2</v>
      </c>
      <c r="D6" s="812"/>
      <c r="E6" s="816"/>
      <c r="F6" s="809" t="s">
        <v>89</v>
      </c>
      <c r="G6" s="812"/>
      <c r="H6" s="816"/>
      <c r="I6" s="809" t="s">
        <v>90</v>
      </c>
      <c r="J6" s="812"/>
      <c r="K6" s="816"/>
      <c r="L6" s="809" t="s">
        <v>91</v>
      </c>
      <c r="M6" s="812"/>
      <c r="N6" s="816"/>
      <c r="O6" s="809" t="s">
        <v>92</v>
      </c>
      <c r="P6" s="812"/>
      <c r="Q6" s="816"/>
      <c r="R6" s="809" t="s">
        <v>93</v>
      </c>
      <c r="S6" s="812"/>
      <c r="T6" s="816"/>
      <c r="U6" s="809" t="s">
        <v>101</v>
      </c>
      <c r="V6" s="812"/>
      <c r="W6" s="816"/>
    </row>
    <row r="7" spans="1:23">
      <c r="A7" s="818"/>
      <c r="B7" s="30"/>
      <c r="C7" s="152" t="s">
        <v>6</v>
      </c>
      <c r="D7" s="1" t="s">
        <v>7</v>
      </c>
      <c r="E7" s="153" t="s">
        <v>8</v>
      </c>
      <c r="F7" s="63" t="s">
        <v>6</v>
      </c>
      <c r="G7" s="154" t="s">
        <v>7</v>
      </c>
      <c r="H7" s="153" t="s">
        <v>8</v>
      </c>
      <c r="I7" s="63" t="s">
        <v>6</v>
      </c>
      <c r="J7" s="154" t="s">
        <v>7</v>
      </c>
      <c r="K7" s="153" t="s">
        <v>8</v>
      </c>
      <c r="L7" s="152" t="s">
        <v>6</v>
      </c>
      <c r="M7" s="1" t="s">
        <v>7</v>
      </c>
      <c r="N7" s="153" t="s">
        <v>8</v>
      </c>
      <c r="O7" s="76" t="s">
        <v>6</v>
      </c>
      <c r="P7" s="75" t="s">
        <v>7</v>
      </c>
      <c r="Q7" s="155" t="s">
        <v>8</v>
      </c>
      <c r="R7" s="76" t="s">
        <v>6</v>
      </c>
      <c r="S7" s="154" t="s">
        <v>7</v>
      </c>
      <c r="T7" s="153" t="s">
        <v>8</v>
      </c>
      <c r="U7" s="76" t="s">
        <v>6</v>
      </c>
      <c r="V7" s="674" t="s">
        <v>7</v>
      </c>
      <c r="W7" s="153" t="s">
        <v>8</v>
      </c>
    </row>
    <row r="8" spans="1:23">
      <c r="A8" s="156"/>
      <c r="B8" s="157" t="s">
        <v>94</v>
      </c>
      <c r="C8" s="158">
        <v>2291</v>
      </c>
      <c r="D8" s="159">
        <v>3.64</v>
      </c>
      <c r="E8" s="124">
        <v>62933515</v>
      </c>
      <c r="F8" s="160">
        <v>2463</v>
      </c>
      <c r="G8" s="161">
        <v>3.9</v>
      </c>
      <c r="H8" s="128">
        <v>63214022</v>
      </c>
      <c r="I8" s="160">
        <v>2295</v>
      </c>
      <c r="J8" s="161">
        <v>3.62</v>
      </c>
      <c r="K8" s="128">
        <v>63457439</v>
      </c>
      <c r="L8" s="162">
        <v>2478</v>
      </c>
      <c r="M8" s="159">
        <v>3.89</v>
      </c>
      <c r="N8" s="124">
        <v>63701703</v>
      </c>
      <c r="O8" s="158">
        <v>3664</v>
      </c>
      <c r="P8" s="163">
        <v>5.71</v>
      </c>
      <c r="Q8" s="125">
        <v>64181051</v>
      </c>
      <c r="R8" s="158">
        <v>3684</v>
      </c>
      <c r="S8" s="164">
        <v>5.73</v>
      </c>
      <c r="T8" s="126">
        <v>64266365</v>
      </c>
      <c r="U8" s="697">
        <v>5165</v>
      </c>
      <c r="V8" s="722">
        <f>U8*100000/W8</f>
        <v>7.992720419034578</v>
      </c>
      <c r="W8" s="710">
        <v>64621302</v>
      </c>
    </row>
    <row r="9" spans="1:23">
      <c r="A9" s="165"/>
      <c r="B9" s="166" t="s">
        <v>95</v>
      </c>
      <c r="C9" s="167">
        <v>225</v>
      </c>
      <c r="D9" s="168">
        <v>3.94</v>
      </c>
      <c r="E9" s="121">
        <v>5706103</v>
      </c>
      <c r="F9" s="169">
        <v>222</v>
      </c>
      <c r="G9" s="170">
        <v>3.89</v>
      </c>
      <c r="H9" s="129">
        <v>5713566</v>
      </c>
      <c r="I9" s="169">
        <v>209</v>
      </c>
      <c r="J9" s="170">
        <v>3.66</v>
      </c>
      <c r="K9" s="129">
        <v>5706739</v>
      </c>
      <c r="L9" s="171">
        <v>205</v>
      </c>
      <c r="M9" s="168">
        <v>3.6</v>
      </c>
      <c r="N9" s="121">
        <v>5701995</v>
      </c>
      <c r="O9" s="172">
        <v>234</v>
      </c>
      <c r="P9" s="173">
        <v>4.1100000000000003</v>
      </c>
      <c r="Q9" s="122">
        <v>5688119</v>
      </c>
      <c r="R9" s="172">
        <v>270</v>
      </c>
      <c r="S9" s="174">
        <v>4.76</v>
      </c>
      <c r="T9" s="123">
        <v>5674202</v>
      </c>
      <c r="U9" s="698">
        <v>305</v>
      </c>
      <c r="V9" s="712">
        <f>U9*100000/W9</f>
        <v>5.3698071763863702</v>
      </c>
      <c r="W9" s="713">
        <v>5679906</v>
      </c>
    </row>
    <row r="10" spans="1:23">
      <c r="A10" s="533">
        <v>1</v>
      </c>
      <c r="B10" s="201" t="s">
        <v>30</v>
      </c>
      <c r="C10" s="195">
        <v>22</v>
      </c>
      <c r="D10" s="196">
        <v>2.17</v>
      </c>
      <c r="E10" s="41">
        <v>1011624</v>
      </c>
      <c r="F10" s="195">
        <v>16</v>
      </c>
      <c r="G10" s="196">
        <v>1.54</v>
      </c>
      <c r="H10" s="41">
        <v>1038392</v>
      </c>
      <c r="I10" s="195">
        <v>30</v>
      </c>
      <c r="J10" s="196">
        <v>2.82</v>
      </c>
      <c r="K10" s="41">
        <v>1065332</v>
      </c>
      <c r="L10" s="197">
        <v>34</v>
      </c>
      <c r="M10" s="198">
        <v>3.12</v>
      </c>
      <c r="N10" s="41">
        <v>1089908</v>
      </c>
      <c r="O10" s="195">
        <v>39</v>
      </c>
      <c r="P10" s="202">
        <v>3.51</v>
      </c>
      <c r="Q10" s="50">
        <v>1112185</v>
      </c>
      <c r="R10" s="195">
        <v>71</v>
      </c>
      <c r="S10" s="202">
        <v>6.27</v>
      </c>
      <c r="T10" s="504">
        <v>1132150</v>
      </c>
      <c r="U10" s="568">
        <v>99</v>
      </c>
      <c r="V10" s="604">
        <f>U10*100000/W10</f>
        <v>8.6163904634834765</v>
      </c>
      <c r="W10" s="711">
        <v>1148973</v>
      </c>
    </row>
    <row r="11" spans="1:23">
      <c r="A11" s="530">
        <v>1</v>
      </c>
      <c r="B11" s="203" t="s">
        <v>31</v>
      </c>
      <c r="C11" s="204">
        <v>27</v>
      </c>
      <c r="D11" s="205">
        <v>3.07</v>
      </c>
      <c r="E11" s="42">
        <v>879091</v>
      </c>
      <c r="F11" s="204">
        <v>28</v>
      </c>
      <c r="G11" s="205">
        <v>3.07</v>
      </c>
      <c r="H11" s="42">
        <v>913047</v>
      </c>
      <c r="I11" s="204">
        <v>29</v>
      </c>
      <c r="J11" s="205">
        <v>3.08</v>
      </c>
      <c r="K11" s="42">
        <v>942813</v>
      </c>
      <c r="L11" s="206">
        <v>33</v>
      </c>
      <c r="M11" s="207">
        <v>3.4</v>
      </c>
      <c r="N11" s="42">
        <v>971010</v>
      </c>
      <c r="O11" s="204">
        <v>31</v>
      </c>
      <c r="P11" s="208">
        <v>3.11</v>
      </c>
      <c r="Q11" s="51">
        <v>998271</v>
      </c>
      <c r="R11" s="204">
        <v>32</v>
      </c>
      <c r="S11" s="208">
        <v>3.13</v>
      </c>
      <c r="T11" s="51">
        <v>1022367</v>
      </c>
      <c r="U11" s="568">
        <v>42</v>
      </c>
      <c r="V11" s="603">
        <f t="shared" ref="V11:V12" si="0">U11*100000/W11</f>
        <v>4.0249238618569469</v>
      </c>
      <c r="W11" s="704">
        <v>1043498</v>
      </c>
    </row>
    <row r="12" spans="1:23">
      <c r="A12" s="531">
        <v>1</v>
      </c>
      <c r="B12" s="212" t="s">
        <v>32</v>
      </c>
      <c r="C12" s="213">
        <v>21</v>
      </c>
      <c r="D12" s="214">
        <v>2.77</v>
      </c>
      <c r="E12" s="43">
        <v>757654</v>
      </c>
      <c r="F12" s="213">
        <v>33</v>
      </c>
      <c r="G12" s="214">
        <v>4.3099999999999996</v>
      </c>
      <c r="H12" s="43">
        <v>764919</v>
      </c>
      <c r="I12" s="213">
        <v>34</v>
      </c>
      <c r="J12" s="214">
        <v>4.4000000000000004</v>
      </c>
      <c r="K12" s="43">
        <v>772142</v>
      </c>
      <c r="L12" s="215">
        <v>57</v>
      </c>
      <c r="M12" s="216">
        <v>7.23</v>
      </c>
      <c r="N12" s="43">
        <v>778627</v>
      </c>
      <c r="O12" s="213">
        <v>12</v>
      </c>
      <c r="P12" s="217">
        <v>1.53</v>
      </c>
      <c r="Q12" s="54">
        <v>784875</v>
      </c>
      <c r="R12" s="213">
        <v>26</v>
      </c>
      <c r="S12" s="217">
        <v>3.29</v>
      </c>
      <c r="T12" s="54">
        <v>790581</v>
      </c>
      <c r="U12" s="566">
        <v>12</v>
      </c>
      <c r="V12" s="603">
        <f t="shared" si="0"/>
        <v>1.5080302611405736</v>
      </c>
      <c r="W12" s="706">
        <v>795740</v>
      </c>
    </row>
    <row r="13" spans="1:23">
      <c r="A13" s="20"/>
      <c r="B13" s="21" t="s">
        <v>19</v>
      </c>
      <c r="C13" s="475">
        <f>SUM(C10:C12)</f>
        <v>70</v>
      </c>
      <c r="D13" s="480">
        <f>C13*100000/E13</f>
        <v>2.6431362094934654</v>
      </c>
      <c r="E13" s="476">
        <f>SUM(E10:E12)</f>
        <v>2648369</v>
      </c>
      <c r="F13" s="477">
        <f>SUM(F10:F12)</f>
        <v>77</v>
      </c>
      <c r="G13" s="480">
        <f>F13*100000/H13</f>
        <v>2.8346779032807898</v>
      </c>
      <c r="H13" s="478">
        <f>SUM(H10:H12)</f>
        <v>2716358</v>
      </c>
      <c r="I13" s="475">
        <f>SUM(I10:I12)</f>
        <v>93</v>
      </c>
      <c r="J13" s="480">
        <f>I13*100000/K13</f>
        <v>3.3449784140989762</v>
      </c>
      <c r="K13" s="476">
        <f>SUM(K10:K12)</f>
        <v>2780287</v>
      </c>
      <c r="L13" s="475">
        <f>SUM(L10:L12)</f>
        <v>124</v>
      </c>
      <c r="M13" s="480">
        <f>L13*100000/N13</f>
        <v>4.3668968091718918</v>
      </c>
      <c r="N13" s="476">
        <f>SUM(N10:N12)</f>
        <v>2839545</v>
      </c>
      <c r="O13" s="475">
        <f>SUM(O10:O12)</f>
        <v>82</v>
      </c>
      <c r="P13" s="480">
        <f>O13*100000/Q13</f>
        <v>2.8321459618952032</v>
      </c>
      <c r="Q13" s="476">
        <f>SUM(Q10:Q12)</f>
        <v>2895331</v>
      </c>
      <c r="R13" s="475">
        <f>SUM(R10:R12)</f>
        <v>129</v>
      </c>
      <c r="S13" s="480">
        <f>R13*100000/T13</f>
        <v>4.3801598452750978</v>
      </c>
      <c r="T13" s="476">
        <f>SUM(T10:T12)</f>
        <v>2945098</v>
      </c>
      <c r="U13" s="473">
        <f>SUM(U10:U12)</f>
        <v>153</v>
      </c>
      <c r="V13" s="488">
        <f>U13*100000/W13</f>
        <v>5.1201203663328991</v>
      </c>
      <c r="W13" s="368">
        <f>SUM(W10:W12)</f>
        <v>2988211</v>
      </c>
    </row>
    <row r="14" spans="1:23">
      <c r="A14" s="532">
        <v>2</v>
      </c>
      <c r="B14" s="194" t="s">
        <v>36</v>
      </c>
      <c r="C14" s="195">
        <v>15</v>
      </c>
      <c r="D14" s="196">
        <v>2.4500000000000002</v>
      </c>
      <c r="E14" s="41">
        <v>612806</v>
      </c>
      <c r="F14" s="195">
        <v>9</v>
      </c>
      <c r="G14" s="196">
        <v>1.45</v>
      </c>
      <c r="H14" s="41">
        <v>618699</v>
      </c>
      <c r="I14" s="195">
        <v>14</v>
      </c>
      <c r="J14" s="196">
        <v>2.27</v>
      </c>
      <c r="K14" s="41">
        <v>617174</v>
      </c>
      <c r="L14" s="197">
        <v>11</v>
      </c>
      <c r="M14" s="198">
        <v>1.79</v>
      </c>
      <c r="N14" s="41">
        <v>615046</v>
      </c>
      <c r="O14" s="225">
        <v>7</v>
      </c>
      <c r="P14" s="420">
        <v>1.1299999999999999</v>
      </c>
      <c r="Q14" s="6">
        <v>618919</v>
      </c>
      <c r="R14" s="225">
        <v>9</v>
      </c>
      <c r="S14" s="420">
        <v>1.44</v>
      </c>
      <c r="T14" s="6">
        <v>623071</v>
      </c>
      <c r="U14" s="566">
        <v>45</v>
      </c>
      <c r="V14" s="603">
        <f t="shared" ref="V14:V18" si="1">U14*100000/W14</f>
        <v>7.1718633457220635</v>
      </c>
      <c r="W14" s="704">
        <v>627452</v>
      </c>
    </row>
    <row r="15" spans="1:23">
      <c r="A15" s="534">
        <v>2</v>
      </c>
      <c r="B15" s="203" t="s">
        <v>34</v>
      </c>
      <c r="C15" s="204">
        <v>30</v>
      </c>
      <c r="D15" s="205">
        <v>3.99</v>
      </c>
      <c r="E15" s="42">
        <v>751298</v>
      </c>
      <c r="F15" s="204">
        <v>31</v>
      </c>
      <c r="G15" s="205">
        <v>4.12</v>
      </c>
      <c r="H15" s="42">
        <v>751811</v>
      </c>
      <c r="I15" s="204">
        <v>18</v>
      </c>
      <c r="J15" s="205">
        <v>2.39</v>
      </c>
      <c r="K15" s="42">
        <v>754127</v>
      </c>
      <c r="L15" s="206">
        <v>20</v>
      </c>
      <c r="M15" s="207">
        <v>2.65</v>
      </c>
      <c r="N15" s="42">
        <v>755153</v>
      </c>
      <c r="O15" s="209">
        <v>11</v>
      </c>
      <c r="P15" s="210">
        <v>1.46</v>
      </c>
      <c r="Q15" s="52">
        <v>755991</v>
      </c>
      <c r="R15" s="209">
        <v>34</v>
      </c>
      <c r="S15" s="210">
        <v>4.49</v>
      </c>
      <c r="T15" s="52">
        <v>757093</v>
      </c>
      <c r="U15" s="584">
        <v>67</v>
      </c>
      <c r="V15" s="603">
        <f t="shared" si="1"/>
        <v>8.8388752201473579</v>
      </c>
      <c r="W15" s="707">
        <v>758015</v>
      </c>
    </row>
    <row r="16" spans="1:23">
      <c r="A16" s="530">
        <v>2</v>
      </c>
      <c r="B16" s="203" t="s">
        <v>35</v>
      </c>
      <c r="C16" s="204">
        <v>15</v>
      </c>
      <c r="D16" s="205">
        <v>6.93</v>
      </c>
      <c r="E16" s="42">
        <v>216311</v>
      </c>
      <c r="F16" s="204">
        <v>11</v>
      </c>
      <c r="G16" s="205">
        <v>5.0999999999999996</v>
      </c>
      <c r="H16" s="42">
        <v>215602</v>
      </c>
      <c r="I16" s="204">
        <v>10</v>
      </c>
      <c r="J16" s="205">
        <v>4.6399999999999997</v>
      </c>
      <c r="K16" s="42">
        <v>215426</v>
      </c>
      <c r="L16" s="206">
        <v>4</v>
      </c>
      <c r="M16" s="207">
        <v>1.86</v>
      </c>
      <c r="N16" s="42">
        <v>214981</v>
      </c>
      <c r="O16" s="204">
        <v>1</v>
      </c>
      <c r="P16" s="211">
        <v>0.47</v>
      </c>
      <c r="Q16" s="53">
        <v>214124</v>
      </c>
      <c r="R16" s="204">
        <v>5</v>
      </c>
      <c r="S16" s="211">
        <v>2.34</v>
      </c>
      <c r="T16" s="53">
        <v>213402</v>
      </c>
      <c r="U16" s="566">
        <v>34</v>
      </c>
      <c r="V16" s="603">
        <f t="shared" si="1"/>
        <v>15.965964320765615</v>
      </c>
      <c r="W16" s="704">
        <v>212953</v>
      </c>
    </row>
    <row r="17" spans="1:23">
      <c r="A17" s="530">
        <v>2</v>
      </c>
      <c r="B17" s="203" t="s">
        <v>33</v>
      </c>
      <c r="C17" s="204">
        <v>11</v>
      </c>
      <c r="D17" s="205">
        <v>3.87</v>
      </c>
      <c r="E17" s="42">
        <v>284175</v>
      </c>
      <c r="F17" s="204">
        <v>9</v>
      </c>
      <c r="G17" s="205">
        <v>3.16</v>
      </c>
      <c r="H17" s="42">
        <v>284619</v>
      </c>
      <c r="I17" s="204">
        <v>18</v>
      </c>
      <c r="J17" s="205">
        <v>6.32</v>
      </c>
      <c r="K17" s="42">
        <v>284819</v>
      </c>
      <c r="L17" s="206">
        <v>10</v>
      </c>
      <c r="M17" s="207">
        <v>3.51</v>
      </c>
      <c r="N17" s="42">
        <v>284889</v>
      </c>
      <c r="O17" s="204">
        <v>8</v>
      </c>
      <c r="P17" s="208">
        <v>2.81</v>
      </c>
      <c r="Q17" s="51">
        <v>284516</v>
      </c>
      <c r="R17" s="204">
        <v>17</v>
      </c>
      <c r="S17" s="208">
        <v>5.99</v>
      </c>
      <c r="T17" s="51">
        <v>283972</v>
      </c>
      <c r="U17" s="584">
        <v>44</v>
      </c>
      <c r="V17" s="603">
        <f t="shared" si="1"/>
        <v>15.503493571335449</v>
      </c>
      <c r="W17" s="707">
        <v>283807</v>
      </c>
    </row>
    <row r="18" spans="1:23">
      <c r="A18" s="531">
        <v>2</v>
      </c>
      <c r="B18" s="212" t="s">
        <v>37</v>
      </c>
      <c r="C18" s="213">
        <v>8</v>
      </c>
      <c r="D18" s="214">
        <v>3.21</v>
      </c>
      <c r="E18" s="43">
        <v>249250</v>
      </c>
      <c r="F18" s="213">
        <v>6</v>
      </c>
      <c r="G18" s="214">
        <v>2.4</v>
      </c>
      <c r="H18" s="43">
        <v>249625</v>
      </c>
      <c r="I18" s="213">
        <v>5</v>
      </c>
      <c r="J18" s="214">
        <v>1.99</v>
      </c>
      <c r="K18" s="43">
        <v>251219</v>
      </c>
      <c r="L18" s="215">
        <v>8</v>
      </c>
      <c r="M18" s="216">
        <v>3.17</v>
      </c>
      <c r="N18" s="43">
        <v>252209</v>
      </c>
      <c r="O18" s="213">
        <v>20</v>
      </c>
      <c r="P18" s="217">
        <v>7.9</v>
      </c>
      <c r="Q18" s="54">
        <v>253283</v>
      </c>
      <c r="R18" s="213">
        <v>11</v>
      </c>
      <c r="S18" s="217">
        <v>4.32</v>
      </c>
      <c r="T18" s="54">
        <v>254502</v>
      </c>
      <c r="U18" s="566">
        <v>31</v>
      </c>
      <c r="V18" s="603">
        <f t="shared" si="1"/>
        <v>12.126949602744602</v>
      </c>
      <c r="W18" s="704">
        <v>255629</v>
      </c>
    </row>
    <row r="19" spans="1:23">
      <c r="A19" s="20"/>
      <c r="B19" s="21" t="s">
        <v>19</v>
      </c>
      <c r="C19" s="469">
        <f>SUM(C14:C18)</f>
        <v>79</v>
      </c>
      <c r="D19" s="480">
        <f>C19*100000/E19</f>
        <v>3.7372743443212353</v>
      </c>
      <c r="E19" s="368">
        <f>SUM(E14:E18)</f>
        <v>2113840</v>
      </c>
      <c r="F19" s="471">
        <f>SUM(F14:F18)</f>
        <v>66</v>
      </c>
      <c r="G19" s="480">
        <f>F19*100000/H19</f>
        <v>3.1126848510344489</v>
      </c>
      <c r="H19" s="472">
        <f>SUM(H14:H18)</f>
        <v>2120356</v>
      </c>
      <c r="I19" s="471">
        <f>SUM(I14:I18)</f>
        <v>65</v>
      </c>
      <c r="J19" s="480">
        <f>I19*100000/K19</f>
        <v>3.0620440793022308</v>
      </c>
      <c r="K19" s="473">
        <f>SUM(K14:K18)</f>
        <v>2122765</v>
      </c>
      <c r="L19" s="469">
        <f>SUM(L14:L18)</f>
        <v>53</v>
      </c>
      <c r="M19" s="480">
        <f>L19*100000/N19</f>
        <v>2.4973165626746354</v>
      </c>
      <c r="N19" s="368">
        <f>SUM(N14:N18)</f>
        <v>2122278</v>
      </c>
      <c r="O19" s="474">
        <f>SUM(O14:O18)</f>
        <v>47</v>
      </c>
      <c r="P19" s="480">
        <f>O19*100000/Q19</f>
        <v>2.2098585079317465</v>
      </c>
      <c r="Q19" s="368">
        <f>SUM(Q14:Q18)</f>
        <v>2126833</v>
      </c>
      <c r="R19" s="469">
        <f>SUM(R14:R18)</f>
        <v>76</v>
      </c>
      <c r="S19" s="480">
        <f>R19*100000/T19</f>
        <v>3.5646610757771899</v>
      </c>
      <c r="T19" s="368">
        <f>SUM(T14:T18)</f>
        <v>2132040</v>
      </c>
      <c r="U19" s="473">
        <f>SUM(U14:U18)</f>
        <v>221</v>
      </c>
      <c r="V19" s="488">
        <f>U19*100000/W19</f>
        <v>10.337459585678362</v>
      </c>
      <c r="W19" s="368">
        <f>SUM(W14:W18)</f>
        <v>2137856</v>
      </c>
    </row>
    <row r="20" spans="1:23">
      <c r="A20" s="534">
        <v>3</v>
      </c>
      <c r="B20" s="662" t="s">
        <v>47</v>
      </c>
      <c r="C20" s="663">
        <v>23</v>
      </c>
      <c r="D20" s="664">
        <v>1.88</v>
      </c>
      <c r="E20" s="501">
        <v>1221369</v>
      </c>
      <c r="F20" s="663">
        <v>17</v>
      </c>
      <c r="G20" s="664">
        <v>1.36</v>
      </c>
      <c r="H20" s="501">
        <v>1249067</v>
      </c>
      <c r="I20" s="663">
        <v>15</v>
      </c>
      <c r="J20" s="664">
        <v>1.17</v>
      </c>
      <c r="K20" s="501">
        <v>1277139</v>
      </c>
      <c r="L20" s="665">
        <v>23</v>
      </c>
      <c r="M20" s="666">
        <v>1.77</v>
      </c>
      <c r="N20" s="501">
        <v>1302942</v>
      </c>
      <c r="O20" s="663">
        <v>33</v>
      </c>
      <c r="P20" s="667">
        <v>2.4900000000000002</v>
      </c>
      <c r="Q20" s="504">
        <v>1327475</v>
      </c>
      <c r="R20" s="663">
        <v>33</v>
      </c>
      <c r="S20" s="667">
        <v>2.44</v>
      </c>
      <c r="T20" s="504">
        <v>1351329</v>
      </c>
      <c r="U20" s="784">
        <v>91</v>
      </c>
      <c r="V20" s="603">
        <f t="shared" ref="V20:V27" si="2">U20*100000/W20</f>
        <v>6.6077151973092807</v>
      </c>
      <c r="W20" s="711">
        <v>1377178</v>
      </c>
    </row>
    <row r="21" spans="1:23">
      <c r="A21" s="530">
        <v>3</v>
      </c>
      <c r="B21" s="218" t="s">
        <v>51</v>
      </c>
      <c r="C21" s="219">
        <v>18</v>
      </c>
      <c r="D21" s="220">
        <v>2.74</v>
      </c>
      <c r="E21" s="45">
        <v>656586</v>
      </c>
      <c r="F21" s="219">
        <v>13</v>
      </c>
      <c r="G21" s="220">
        <v>1.96</v>
      </c>
      <c r="H21" s="45">
        <v>661898</v>
      </c>
      <c r="I21" s="219">
        <v>9</v>
      </c>
      <c r="J21" s="220">
        <v>1.35</v>
      </c>
      <c r="K21" s="45">
        <v>666907</v>
      </c>
      <c r="L21" s="221">
        <v>12</v>
      </c>
      <c r="M21" s="222">
        <v>1.79</v>
      </c>
      <c r="N21" s="45">
        <v>671458</v>
      </c>
      <c r="O21" s="219">
        <v>15</v>
      </c>
      <c r="P21" s="223">
        <v>2.2200000000000002</v>
      </c>
      <c r="Q21" s="56">
        <v>676652</v>
      </c>
      <c r="R21" s="219">
        <v>13</v>
      </c>
      <c r="S21" s="223">
        <v>1.9</v>
      </c>
      <c r="T21" s="56">
        <v>682545</v>
      </c>
      <c r="U21" s="566">
        <v>67</v>
      </c>
      <c r="V21" s="603">
        <f t="shared" si="2"/>
        <v>9.7387542825081805</v>
      </c>
      <c r="W21" s="704">
        <v>687973</v>
      </c>
    </row>
    <row r="22" spans="1:23">
      <c r="A22" s="529">
        <v>3</v>
      </c>
      <c r="B22" s="203" t="s">
        <v>52</v>
      </c>
      <c r="C22" s="204">
        <v>6</v>
      </c>
      <c r="D22" s="205">
        <v>1.32</v>
      </c>
      <c r="E22" s="42">
        <v>454404</v>
      </c>
      <c r="F22" s="204">
        <v>9</v>
      </c>
      <c r="G22" s="205">
        <v>1.97</v>
      </c>
      <c r="H22" s="42">
        <v>457184</v>
      </c>
      <c r="I22" s="204">
        <v>6</v>
      </c>
      <c r="J22" s="205">
        <v>1.3</v>
      </c>
      <c r="K22" s="42">
        <v>460617</v>
      </c>
      <c r="L22" s="206">
        <v>7</v>
      </c>
      <c r="M22" s="207">
        <v>1.51</v>
      </c>
      <c r="N22" s="42">
        <v>464213</v>
      </c>
      <c r="O22" s="204">
        <v>11</v>
      </c>
      <c r="P22" s="208">
        <v>2.35</v>
      </c>
      <c r="Q22" s="51">
        <v>468113</v>
      </c>
      <c r="R22" s="204">
        <v>11</v>
      </c>
      <c r="S22" s="208">
        <v>2.33</v>
      </c>
      <c r="T22" s="51">
        <v>471711</v>
      </c>
      <c r="U22" s="584">
        <v>22</v>
      </c>
      <c r="V22" s="603">
        <f t="shared" si="2"/>
        <v>4.6318812385650432</v>
      </c>
      <c r="W22" s="707">
        <v>474969</v>
      </c>
    </row>
    <row r="23" spans="1:23">
      <c r="A23" s="534">
        <v>3</v>
      </c>
      <c r="B23" s="212" t="s">
        <v>53</v>
      </c>
      <c r="C23" s="213">
        <v>8</v>
      </c>
      <c r="D23" s="214">
        <v>1.48</v>
      </c>
      <c r="E23" s="43">
        <v>538741</v>
      </c>
      <c r="F23" s="213">
        <v>9</v>
      </c>
      <c r="G23" s="214">
        <v>1.67</v>
      </c>
      <c r="H23" s="43">
        <v>540281</v>
      </c>
      <c r="I23" s="213">
        <v>9</v>
      </c>
      <c r="J23" s="214">
        <v>1.66</v>
      </c>
      <c r="K23" s="43">
        <v>541939</v>
      </c>
      <c r="L23" s="215">
        <v>8</v>
      </c>
      <c r="M23" s="216">
        <v>1.47</v>
      </c>
      <c r="N23" s="43">
        <v>543276</v>
      </c>
      <c r="O23" s="213">
        <v>8</v>
      </c>
      <c r="P23" s="217">
        <v>1.47</v>
      </c>
      <c r="Q23" s="54">
        <v>544848</v>
      </c>
      <c r="R23" s="213">
        <v>27</v>
      </c>
      <c r="S23" s="217">
        <v>4.9400000000000004</v>
      </c>
      <c r="T23" s="54">
        <v>546969</v>
      </c>
      <c r="U23" s="566">
        <v>42</v>
      </c>
      <c r="V23" s="603">
        <f t="shared" si="2"/>
        <v>7.6413652572592969</v>
      </c>
      <c r="W23" s="704">
        <v>549640</v>
      </c>
    </row>
    <row r="24" spans="1:23">
      <c r="A24" s="530">
        <v>3</v>
      </c>
      <c r="B24" s="203" t="s">
        <v>48</v>
      </c>
      <c r="C24" s="204">
        <v>17</v>
      </c>
      <c r="D24" s="205">
        <v>2.94</v>
      </c>
      <c r="E24" s="42">
        <v>578628</v>
      </c>
      <c r="F24" s="204">
        <v>36</v>
      </c>
      <c r="G24" s="205">
        <v>6.09</v>
      </c>
      <c r="H24" s="42">
        <v>591067</v>
      </c>
      <c r="I24" s="204">
        <v>41</v>
      </c>
      <c r="J24" s="205">
        <v>6.77</v>
      </c>
      <c r="K24" s="42">
        <v>605380</v>
      </c>
      <c r="L24" s="206">
        <v>24</v>
      </c>
      <c r="M24" s="207">
        <v>3.88</v>
      </c>
      <c r="N24" s="42">
        <v>619249</v>
      </c>
      <c r="O24" s="204">
        <v>71</v>
      </c>
      <c r="P24" s="208">
        <v>11.23</v>
      </c>
      <c r="Q24" s="51">
        <v>632069</v>
      </c>
      <c r="R24" s="204">
        <v>66</v>
      </c>
      <c r="S24" s="208">
        <v>10.26</v>
      </c>
      <c r="T24" s="51">
        <v>643506</v>
      </c>
      <c r="U24" s="584">
        <v>62</v>
      </c>
      <c r="V24" s="603">
        <f t="shared" si="2"/>
        <v>9.4620662710912509</v>
      </c>
      <c r="W24" s="707">
        <v>655248</v>
      </c>
    </row>
    <row r="25" spans="1:23">
      <c r="A25" s="529">
        <v>3</v>
      </c>
      <c r="B25" s="218" t="s">
        <v>49</v>
      </c>
      <c r="C25" s="219">
        <v>17</v>
      </c>
      <c r="D25" s="220">
        <v>3.38</v>
      </c>
      <c r="E25" s="45">
        <v>503197</v>
      </c>
      <c r="F25" s="219">
        <v>25</v>
      </c>
      <c r="G25" s="220">
        <v>4.9400000000000004</v>
      </c>
      <c r="H25" s="45">
        <v>506012</v>
      </c>
      <c r="I25" s="219">
        <v>12</v>
      </c>
      <c r="J25" s="220">
        <v>2.35</v>
      </c>
      <c r="K25" s="45">
        <v>509633</v>
      </c>
      <c r="L25" s="221">
        <v>15</v>
      </c>
      <c r="M25" s="222">
        <v>2.92</v>
      </c>
      <c r="N25" s="45">
        <v>512932</v>
      </c>
      <c r="O25" s="219">
        <v>11</v>
      </c>
      <c r="P25" s="223">
        <v>2.13</v>
      </c>
      <c r="Q25" s="56">
        <v>515736</v>
      </c>
      <c r="R25" s="219">
        <v>12</v>
      </c>
      <c r="S25" s="223">
        <v>2.31</v>
      </c>
      <c r="T25" s="56">
        <v>519333</v>
      </c>
      <c r="U25" s="568">
        <v>58</v>
      </c>
      <c r="V25" s="603">
        <f t="shared" si="2"/>
        <v>11.089102853340879</v>
      </c>
      <c r="W25" s="704">
        <v>523036</v>
      </c>
    </row>
    <row r="26" spans="1:23">
      <c r="A26" s="534">
        <v>3</v>
      </c>
      <c r="B26" s="203" t="s">
        <v>50</v>
      </c>
      <c r="C26" s="204">
        <v>3</v>
      </c>
      <c r="D26" s="205">
        <v>1.36</v>
      </c>
      <c r="E26" s="42">
        <v>220246</v>
      </c>
      <c r="F26" s="204">
        <v>4</v>
      </c>
      <c r="G26" s="205">
        <v>1.81</v>
      </c>
      <c r="H26" s="42">
        <v>221185</v>
      </c>
      <c r="I26" s="204">
        <v>3</v>
      </c>
      <c r="J26" s="205">
        <v>1.36</v>
      </c>
      <c r="K26" s="42">
        <v>220918</v>
      </c>
      <c r="L26" s="206">
        <v>2</v>
      </c>
      <c r="M26" s="207">
        <v>0.91</v>
      </c>
      <c r="N26" s="42">
        <v>220465</v>
      </c>
      <c r="O26" s="204">
        <v>2</v>
      </c>
      <c r="P26" s="208">
        <v>0.9</v>
      </c>
      <c r="Q26" s="51">
        <v>221467</v>
      </c>
      <c r="R26" s="204">
        <v>7</v>
      </c>
      <c r="S26" s="208">
        <v>3.15</v>
      </c>
      <c r="T26" s="51">
        <v>222434</v>
      </c>
      <c r="U26" s="584">
        <v>25</v>
      </c>
      <c r="V26" s="603">
        <f t="shared" si="2"/>
        <v>11.189036534442092</v>
      </c>
      <c r="W26" s="707">
        <v>223433</v>
      </c>
    </row>
    <row r="27" spans="1:23">
      <c r="A27" s="531">
        <v>3</v>
      </c>
      <c r="B27" s="218" t="s">
        <v>46</v>
      </c>
      <c r="C27" s="219">
        <v>64</v>
      </c>
      <c r="D27" s="220">
        <v>5.73</v>
      </c>
      <c r="E27" s="45">
        <v>1117284</v>
      </c>
      <c r="F27" s="219">
        <v>64</v>
      </c>
      <c r="G27" s="220">
        <v>5.63</v>
      </c>
      <c r="H27" s="45">
        <v>1137082</v>
      </c>
      <c r="I27" s="219">
        <v>72</v>
      </c>
      <c r="J27" s="220">
        <v>6.23</v>
      </c>
      <c r="K27" s="45">
        <v>1155665</v>
      </c>
      <c r="L27" s="221">
        <v>111</v>
      </c>
      <c r="M27" s="222">
        <v>9.4499999999999993</v>
      </c>
      <c r="N27" s="45">
        <v>1174643</v>
      </c>
      <c r="O27" s="421">
        <v>144</v>
      </c>
      <c r="P27" s="223">
        <v>12.06</v>
      </c>
      <c r="Q27" s="56">
        <v>1194202</v>
      </c>
      <c r="R27" s="421">
        <v>102</v>
      </c>
      <c r="S27" s="223">
        <v>8.41</v>
      </c>
      <c r="T27" s="56">
        <v>1213262</v>
      </c>
      <c r="U27" s="566">
        <v>123</v>
      </c>
      <c r="V27" s="603">
        <f t="shared" si="2"/>
        <v>9.9800642131936446</v>
      </c>
      <c r="W27" s="704">
        <v>1232457</v>
      </c>
    </row>
    <row r="28" spans="1:23">
      <c r="A28" s="20"/>
      <c r="B28" s="21" t="s">
        <v>19</v>
      </c>
      <c r="C28" s="469">
        <f>SUM(C20:C27)</f>
        <v>156</v>
      </c>
      <c r="D28" s="480">
        <f>C28*100000/E28</f>
        <v>2.9487066802382782</v>
      </c>
      <c r="E28" s="368">
        <f>SUM(E20:E27)</f>
        <v>5290455</v>
      </c>
      <c r="F28" s="474">
        <f>SUM(F20:F27)</f>
        <v>177</v>
      </c>
      <c r="G28" s="480">
        <f>F28*100000/H28</f>
        <v>3.2999140903721558</v>
      </c>
      <c r="H28" s="368">
        <f>SUM(H20:H27)</f>
        <v>5363776</v>
      </c>
      <c r="I28" s="471">
        <f>SUM(I20:I27)</f>
        <v>167</v>
      </c>
      <c r="J28" s="480">
        <f>I28*100000/K28</f>
        <v>3.0708701669192626</v>
      </c>
      <c r="K28" s="368">
        <f>SUM(K20:K27)</f>
        <v>5438198</v>
      </c>
      <c r="L28" s="471">
        <f>SUM(L20:L27)</f>
        <v>202</v>
      </c>
      <c r="M28" s="480">
        <f>L28*100000/N28</f>
        <v>3.6666087027865135</v>
      </c>
      <c r="N28" s="473">
        <f>SUM(N20:N27)</f>
        <v>5509178</v>
      </c>
      <c r="O28" s="469">
        <f>SUM(O20:O27)</f>
        <v>295</v>
      </c>
      <c r="P28" s="480">
        <f>O28*100000/Q28</f>
        <v>5.2862059412654139</v>
      </c>
      <c r="Q28" s="473">
        <f>SUM(Q20:Q27)</f>
        <v>5580562</v>
      </c>
      <c r="R28" s="469">
        <f>SUM(R20:R27)</f>
        <v>271</v>
      </c>
      <c r="S28" s="480">
        <f>R28*100000/T28</f>
        <v>4.7955358692811245</v>
      </c>
      <c r="T28" s="368">
        <f>SUM(T20:T27)</f>
        <v>5651089</v>
      </c>
      <c r="U28" s="473">
        <f>SUM(U20:U27)</f>
        <v>490</v>
      </c>
      <c r="V28" s="488">
        <f>U28*100000/W28</f>
        <v>8.5605459461971432</v>
      </c>
      <c r="W28" s="368">
        <f>SUM(W20:W27)</f>
        <v>5723934</v>
      </c>
    </row>
    <row r="29" spans="1:23">
      <c r="A29" s="534">
        <v>4</v>
      </c>
      <c r="B29" s="194" t="s">
        <v>38</v>
      </c>
      <c r="C29" s="195">
        <v>34</v>
      </c>
      <c r="D29" s="196">
        <v>4.0999999999999996</v>
      </c>
      <c r="E29" s="41">
        <v>830184</v>
      </c>
      <c r="F29" s="195">
        <v>50</v>
      </c>
      <c r="G29" s="196">
        <v>6</v>
      </c>
      <c r="H29" s="41">
        <v>833650</v>
      </c>
      <c r="I29" s="195">
        <v>56</v>
      </c>
      <c r="J29" s="196">
        <v>6.7</v>
      </c>
      <c r="K29" s="41">
        <v>835546</v>
      </c>
      <c r="L29" s="197">
        <v>56</v>
      </c>
      <c r="M29" s="198">
        <v>6.69</v>
      </c>
      <c r="N29" s="41">
        <v>837153</v>
      </c>
      <c r="O29" s="195">
        <v>152</v>
      </c>
      <c r="P29" s="202">
        <v>18.079999999999998</v>
      </c>
      <c r="Q29" s="50">
        <v>840880</v>
      </c>
      <c r="R29" s="195">
        <v>131</v>
      </c>
      <c r="S29" s="202">
        <v>15.51</v>
      </c>
      <c r="T29" s="50">
        <v>844658</v>
      </c>
      <c r="U29" s="784">
        <v>147</v>
      </c>
      <c r="V29" s="603">
        <f t="shared" ref="V29:V36" si="3">U29*100000/W29</f>
        <v>17.326793941987066</v>
      </c>
      <c r="W29" s="711">
        <v>848397</v>
      </c>
    </row>
    <row r="30" spans="1:23">
      <c r="A30" s="530">
        <v>4</v>
      </c>
      <c r="B30" s="218" t="s">
        <v>39</v>
      </c>
      <c r="C30" s="219">
        <v>46</v>
      </c>
      <c r="D30" s="220">
        <v>5.51</v>
      </c>
      <c r="E30" s="45">
        <v>834865</v>
      </c>
      <c r="F30" s="219">
        <v>34</v>
      </c>
      <c r="G30" s="220">
        <v>4.0599999999999996</v>
      </c>
      <c r="H30" s="45">
        <v>838094</v>
      </c>
      <c r="I30" s="219">
        <v>51</v>
      </c>
      <c r="J30" s="220">
        <v>6.09</v>
      </c>
      <c r="K30" s="45">
        <v>837165</v>
      </c>
      <c r="L30" s="221">
        <v>40</v>
      </c>
      <c r="M30" s="222">
        <v>4.78</v>
      </c>
      <c r="N30" s="45">
        <v>836600</v>
      </c>
      <c r="O30" s="219">
        <v>28</v>
      </c>
      <c r="P30" s="223">
        <v>3.34</v>
      </c>
      <c r="Q30" s="56">
        <v>839345</v>
      </c>
      <c r="R30" s="219">
        <v>32</v>
      </c>
      <c r="S30" s="223">
        <v>3.82</v>
      </c>
      <c r="T30" s="56">
        <v>838591</v>
      </c>
      <c r="U30" s="566">
        <v>62</v>
      </c>
      <c r="V30" s="603">
        <f t="shared" si="3"/>
        <v>7.3759033994587035</v>
      </c>
      <c r="W30" s="704">
        <v>840575</v>
      </c>
    </row>
    <row r="31" spans="1:23">
      <c r="A31" s="529">
        <v>4</v>
      </c>
      <c r="B31" s="203" t="s">
        <v>40</v>
      </c>
      <c r="C31" s="204">
        <v>38</v>
      </c>
      <c r="D31" s="205">
        <v>4.51</v>
      </c>
      <c r="E31" s="42">
        <v>843245</v>
      </c>
      <c r="F31" s="204">
        <v>37</v>
      </c>
      <c r="G31" s="205">
        <v>4.3899999999999997</v>
      </c>
      <c r="H31" s="42">
        <v>843541</v>
      </c>
      <c r="I31" s="204">
        <v>43</v>
      </c>
      <c r="J31" s="205">
        <v>5.09</v>
      </c>
      <c r="K31" s="42">
        <v>844545</v>
      </c>
      <c r="L31" s="206">
        <v>45</v>
      </c>
      <c r="M31" s="207">
        <v>5.32</v>
      </c>
      <c r="N31" s="42">
        <v>845220</v>
      </c>
      <c r="O31" s="204">
        <v>69</v>
      </c>
      <c r="P31" s="208">
        <v>8.16</v>
      </c>
      <c r="Q31" s="51">
        <v>845452</v>
      </c>
      <c r="R31" s="204">
        <v>67</v>
      </c>
      <c r="S31" s="208">
        <v>7.92</v>
      </c>
      <c r="T31" s="51">
        <v>846181</v>
      </c>
      <c r="U31" s="584">
        <v>67</v>
      </c>
      <c r="V31" s="603">
        <f t="shared" si="3"/>
        <v>7.9038607410518269</v>
      </c>
      <c r="W31" s="707">
        <v>847687</v>
      </c>
    </row>
    <row r="32" spans="1:23">
      <c r="A32" s="534">
        <v>4</v>
      </c>
      <c r="B32" s="218" t="s">
        <v>41</v>
      </c>
      <c r="C32" s="219">
        <v>24</v>
      </c>
      <c r="D32" s="220">
        <v>2.9</v>
      </c>
      <c r="E32" s="45">
        <v>826438</v>
      </c>
      <c r="F32" s="219">
        <v>23</v>
      </c>
      <c r="G32" s="220">
        <v>2.75</v>
      </c>
      <c r="H32" s="45">
        <v>837285</v>
      </c>
      <c r="I32" s="219">
        <v>30</v>
      </c>
      <c r="J32" s="220">
        <v>3.54</v>
      </c>
      <c r="K32" s="45">
        <v>847513</v>
      </c>
      <c r="L32" s="221">
        <v>30</v>
      </c>
      <c r="M32" s="222">
        <v>3.51</v>
      </c>
      <c r="N32" s="45">
        <v>855837</v>
      </c>
      <c r="O32" s="219">
        <v>35</v>
      </c>
      <c r="P32" s="223">
        <v>4.05</v>
      </c>
      <c r="Q32" s="56">
        <v>863155</v>
      </c>
      <c r="R32" s="219">
        <v>33</v>
      </c>
      <c r="S32" s="223">
        <v>3.79</v>
      </c>
      <c r="T32" s="56">
        <v>870340</v>
      </c>
      <c r="U32" s="566">
        <v>42</v>
      </c>
      <c r="V32" s="603">
        <f t="shared" si="3"/>
        <v>4.7814207650273222</v>
      </c>
      <c r="W32" s="704">
        <v>878400</v>
      </c>
    </row>
    <row r="33" spans="1:23">
      <c r="A33" s="530">
        <v>4</v>
      </c>
      <c r="B33" s="203" t="s">
        <v>42</v>
      </c>
      <c r="C33" s="204">
        <v>13</v>
      </c>
      <c r="D33" s="205">
        <v>2.79</v>
      </c>
      <c r="E33" s="42">
        <v>466222</v>
      </c>
      <c r="F33" s="204">
        <v>10</v>
      </c>
      <c r="G33" s="205">
        <v>2.11</v>
      </c>
      <c r="H33" s="42">
        <v>474041</v>
      </c>
      <c r="I33" s="204">
        <v>10</v>
      </c>
      <c r="J33" s="205">
        <v>2.08</v>
      </c>
      <c r="K33" s="42">
        <v>481377</v>
      </c>
      <c r="L33" s="206">
        <v>11</v>
      </c>
      <c r="M33" s="207">
        <v>2.25</v>
      </c>
      <c r="N33" s="42">
        <v>488247</v>
      </c>
      <c r="O33" s="204">
        <v>12</v>
      </c>
      <c r="P33" s="208">
        <v>2.42</v>
      </c>
      <c r="Q33" s="51">
        <v>495493</v>
      </c>
      <c r="R33" s="204">
        <v>14</v>
      </c>
      <c r="S33" s="208">
        <v>2.78</v>
      </c>
      <c r="T33" s="51">
        <v>503956</v>
      </c>
      <c r="U33" s="584">
        <v>13</v>
      </c>
      <c r="V33" s="603">
        <f t="shared" si="3"/>
        <v>2.5285187742518986</v>
      </c>
      <c r="W33" s="707">
        <v>514135</v>
      </c>
    </row>
    <row r="34" spans="1:23">
      <c r="A34" s="530">
        <v>4</v>
      </c>
      <c r="B34" s="203" t="s">
        <v>43</v>
      </c>
      <c r="C34" s="204">
        <v>8</v>
      </c>
      <c r="D34" s="207">
        <v>4.1100000000000003</v>
      </c>
      <c r="E34" s="42">
        <v>194602</v>
      </c>
      <c r="F34" s="204">
        <v>3</v>
      </c>
      <c r="G34" s="207">
        <v>1.55</v>
      </c>
      <c r="H34" s="42">
        <v>194134</v>
      </c>
      <c r="I34" s="204">
        <v>5</v>
      </c>
      <c r="J34" s="207">
        <v>2.58</v>
      </c>
      <c r="K34" s="42">
        <v>193851</v>
      </c>
      <c r="L34" s="206">
        <v>2</v>
      </c>
      <c r="M34" s="207">
        <v>1.03</v>
      </c>
      <c r="N34" s="42">
        <v>193853</v>
      </c>
      <c r="O34" s="209">
        <v>10</v>
      </c>
      <c r="P34" s="224">
        <v>5.15</v>
      </c>
      <c r="Q34" s="57">
        <v>194072</v>
      </c>
      <c r="R34" s="209">
        <v>8</v>
      </c>
      <c r="S34" s="224">
        <v>4.12</v>
      </c>
      <c r="T34" s="57">
        <v>194064</v>
      </c>
      <c r="U34" s="566">
        <v>10</v>
      </c>
      <c r="V34" s="603">
        <f t="shared" si="3"/>
        <v>5.1525409755821086</v>
      </c>
      <c r="W34" s="704">
        <v>194079</v>
      </c>
    </row>
    <row r="35" spans="1:23">
      <c r="A35" s="530">
        <v>4</v>
      </c>
      <c r="B35" s="218" t="s">
        <v>44</v>
      </c>
      <c r="C35" s="219">
        <v>6</v>
      </c>
      <c r="D35" s="220">
        <v>1.31</v>
      </c>
      <c r="E35" s="45">
        <v>456371</v>
      </c>
      <c r="F35" s="219">
        <v>12</v>
      </c>
      <c r="G35" s="220">
        <v>2.62</v>
      </c>
      <c r="H35" s="45">
        <v>457518</v>
      </c>
      <c r="I35" s="219">
        <v>11</v>
      </c>
      <c r="J35" s="220">
        <v>2.39</v>
      </c>
      <c r="K35" s="45">
        <v>460108</v>
      </c>
      <c r="L35" s="221">
        <v>12</v>
      </c>
      <c r="M35" s="222">
        <v>2.59</v>
      </c>
      <c r="N35" s="45">
        <v>462636</v>
      </c>
      <c r="O35" s="219">
        <v>5</v>
      </c>
      <c r="P35" s="223">
        <v>1.08</v>
      </c>
      <c r="Q35" s="56">
        <v>465056</v>
      </c>
      <c r="R35" s="219">
        <v>8</v>
      </c>
      <c r="S35" s="223">
        <v>1.71</v>
      </c>
      <c r="T35" s="56">
        <v>467476</v>
      </c>
      <c r="U35" s="584">
        <v>16</v>
      </c>
      <c r="V35" s="603">
        <f t="shared" si="3"/>
        <v>3.4043929435445262</v>
      </c>
      <c r="W35" s="707">
        <v>469981</v>
      </c>
    </row>
    <row r="36" spans="1:23">
      <c r="A36" s="531">
        <v>4</v>
      </c>
      <c r="B36" s="212" t="s">
        <v>45</v>
      </c>
      <c r="C36" s="213">
        <v>17</v>
      </c>
      <c r="D36" s="214">
        <v>3.44</v>
      </c>
      <c r="E36" s="43">
        <v>494502</v>
      </c>
      <c r="F36" s="213">
        <v>12</v>
      </c>
      <c r="G36" s="214">
        <v>2.41</v>
      </c>
      <c r="H36" s="43">
        <v>497483</v>
      </c>
      <c r="I36" s="213">
        <v>9</v>
      </c>
      <c r="J36" s="214">
        <v>1.79</v>
      </c>
      <c r="K36" s="43">
        <v>502221</v>
      </c>
      <c r="L36" s="215">
        <v>13</v>
      </c>
      <c r="M36" s="216">
        <v>2.57</v>
      </c>
      <c r="N36" s="43">
        <v>506599</v>
      </c>
      <c r="O36" s="213">
        <v>18</v>
      </c>
      <c r="P36" s="217">
        <v>3.52</v>
      </c>
      <c r="Q36" s="54">
        <v>510852</v>
      </c>
      <c r="R36" s="213">
        <v>7</v>
      </c>
      <c r="S36" s="217">
        <v>1.36</v>
      </c>
      <c r="T36" s="54">
        <v>514809</v>
      </c>
      <c r="U36" s="566">
        <v>21</v>
      </c>
      <c r="V36" s="603">
        <f t="shared" si="3"/>
        <v>4.0488874235772503</v>
      </c>
      <c r="W36" s="704">
        <v>518661</v>
      </c>
    </row>
    <row r="37" spans="1:23">
      <c r="A37" s="20"/>
      <c r="B37" s="21" t="s">
        <v>19</v>
      </c>
      <c r="C37" s="471">
        <f>SUM(C29:C36)</f>
        <v>186</v>
      </c>
      <c r="D37" s="480">
        <f>C37*100000/E37</f>
        <v>3.7602884828630918</v>
      </c>
      <c r="E37" s="368">
        <f>SUM(E29:E36)</f>
        <v>4946429</v>
      </c>
      <c r="F37" s="474">
        <f>SUM(F29:F36)</f>
        <v>181</v>
      </c>
      <c r="G37" s="480">
        <f>F37*100000/H37</f>
        <v>3.6376454907465132</v>
      </c>
      <c r="H37" s="368">
        <f>SUM(H29:H36)</f>
        <v>4975746</v>
      </c>
      <c r="I37" s="469">
        <f>SUM(I29:I36)</f>
        <v>215</v>
      </c>
      <c r="J37" s="480">
        <f>I37*100000/K37</f>
        <v>4.2980005701347732</v>
      </c>
      <c r="K37" s="368">
        <f>SUM(K29:K36)</f>
        <v>5002326</v>
      </c>
      <c r="L37" s="469">
        <f>SUM(L29:L36)</f>
        <v>209</v>
      </c>
      <c r="M37" s="480">
        <f>L37*100000/N37</f>
        <v>4.1582564768823822</v>
      </c>
      <c r="N37" s="472">
        <f>SUM(N29:N36)</f>
        <v>5026145</v>
      </c>
      <c r="O37" s="471">
        <f>SUM(O29:O36)</f>
        <v>329</v>
      </c>
      <c r="P37" s="480">
        <f>O37*100000/Q37</f>
        <v>6.5093024659176679</v>
      </c>
      <c r="Q37" s="368">
        <f>SUM(Q29:Q36)</f>
        <v>5054305</v>
      </c>
      <c r="R37" s="474">
        <f>SUM(R29:R36)</f>
        <v>300</v>
      </c>
      <c r="S37" s="480">
        <f>R37*100000/T37</f>
        <v>5.9054246246364475</v>
      </c>
      <c r="T37" s="368">
        <f>SUM(T29:T36)</f>
        <v>5080075</v>
      </c>
      <c r="U37" s="473">
        <f>SUM(U29:U36)</f>
        <v>378</v>
      </c>
      <c r="V37" s="488">
        <f>U37*100000/W37</f>
        <v>7.394489149369659</v>
      </c>
      <c r="W37" s="368">
        <f>SUM(W29:W36)</f>
        <v>5111915</v>
      </c>
    </row>
    <row r="38" spans="1:23">
      <c r="A38" s="534">
        <v>5</v>
      </c>
      <c r="B38" s="194" t="s">
        <v>65</v>
      </c>
      <c r="C38" s="195">
        <v>105</v>
      </c>
      <c r="D38" s="196">
        <v>4.1100000000000003</v>
      </c>
      <c r="E38" s="41">
        <v>2554241</v>
      </c>
      <c r="F38" s="195">
        <v>138</v>
      </c>
      <c r="G38" s="196">
        <v>5.39</v>
      </c>
      <c r="H38" s="41">
        <v>2559006</v>
      </c>
      <c r="I38" s="195">
        <v>114</v>
      </c>
      <c r="J38" s="196">
        <v>4.4400000000000004</v>
      </c>
      <c r="K38" s="41">
        <v>2568205</v>
      </c>
      <c r="L38" s="197">
        <v>94</v>
      </c>
      <c r="M38" s="198">
        <v>3.65</v>
      </c>
      <c r="N38" s="41">
        <v>2576691</v>
      </c>
      <c r="O38" s="195">
        <v>108</v>
      </c>
      <c r="P38" s="202">
        <v>4.18</v>
      </c>
      <c r="Q38" s="50">
        <v>2583707</v>
      </c>
      <c r="R38" s="195">
        <v>84</v>
      </c>
      <c r="S38" s="202">
        <v>3.24</v>
      </c>
      <c r="T38" s="50">
        <v>2593246</v>
      </c>
      <c r="U38" s="784">
        <v>176</v>
      </c>
      <c r="V38" s="603">
        <f t="shared" ref="V38:V41" si="4">U38*100000/W38</f>
        <v>6.7545111307435413</v>
      </c>
      <c r="W38" s="711">
        <v>2605666</v>
      </c>
    </row>
    <row r="39" spans="1:23">
      <c r="A39" s="529">
        <v>5</v>
      </c>
      <c r="B39" s="203" t="s">
        <v>66</v>
      </c>
      <c r="C39" s="204">
        <v>30</v>
      </c>
      <c r="D39" s="205">
        <v>1.95</v>
      </c>
      <c r="E39" s="42">
        <v>1536396</v>
      </c>
      <c r="F39" s="204">
        <v>27</v>
      </c>
      <c r="G39" s="205">
        <v>1.75</v>
      </c>
      <c r="H39" s="42">
        <v>1538861</v>
      </c>
      <c r="I39" s="204">
        <v>21</v>
      </c>
      <c r="J39" s="205">
        <v>1.36</v>
      </c>
      <c r="K39" s="42">
        <v>1544218</v>
      </c>
      <c r="L39" s="206">
        <v>23</v>
      </c>
      <c r="M39" s="207">
        <v>1.48</v>
      </c>
      <c r="N39" s="42">
        <v>1550275</v>
      </c>
      <c r="O39" s="204">
        <v>27</v>
      </c>
      <c r="P39" s="208">
        <v>1.73</v>
      </c>
      <c r="Q39" s="51">
        <v>1556426</v>
      </c>
      <c r="R39" s="204">
        <v>27</v>
      </c>
      <c r="S39" s="208">
        <v>1.73</v>
      </c>
      <c r="T39" s="51">
        <v>1562912</v>
      </c>
      <c r="U39" s="566">
        <v>65</v>
      </c>
      <c r="V39" s="603">
        <f t="shared" si="4"/>
        <v>4.1398900699959871</v>
      </c>
      <c r="W39" s="704">
        <v>1570090</v>
      </c>
    </row>
    <row r="40" spans="1:23">
      <c r="A40" s="534">
        <v>5</v>
      </c>
      <c r="B40" s="218" t="s">
        <v>67</v>
      </c>
      <c r="C40" s="219">
        <v>27</v>
      </c>
      <c r="D40" s="220">
        <v>1.97</v>
      </c>
      <c r="E40" s="45">
        <v>1373965</v>
      </c>
      <c r="F40" s="219">
        <v>28</v>
      </c>
      <c r="G40" s="220">
        <v>1.6</v>
      </c>
      <c r="H40" s="45">
        <v>1374116</v>
      </c>
      <c r="I40" s="219">
        <v>19</v>
      </c>
      <c r="J40" s="220">
        <v>1.38</v>
      </c>
      <c r="K40" s="45">
        <v>1376694</v>
      </c>
      <c r="L40" s="221">
        <v>33</v>
      </c>
      <c r="M40" s="222">
        <v>2.39</v>
      </c>
      <c r="N40" s="45">
        <v>1379794</v>
      </c>
      <c r="O40" s="219">
        <v>25</v>
      </c>
      <c r="P40" s="223">
        <v>1.81</v>
      </c>
      <c r="Q40" s="56">
        <v>1381081</v>
      </c>
      <c r="R40" s="219">
        <v>27</v>
      </c>
      <c r="S40" s="223">
        <v>1.95</v>
      </c>
      <c r="T40" s="56">
        <v>1383338</v>
      </c>
      <c r="U40" s="584">
        <v>69</v>
      </c>
      <c r="V40" s="603">
        <f t="shared" si="4"/>
        <v>4.9739229474458186</v>
      </c>
      <c r="W40" s="707">
        <v>1387235</v>
      </c>
    </row>
    <row r="41" spans="1:23">
      <c r="A41" s="531">
        <v>5</v>
      </c>
      <c r="B41" s="212" t="s">
        <v>68</v>
      </c>
      <c r="C41" s="213">
        <v>32</v>
      </c>
      <c r="D41" s="214">
        <v>2.86</v>
      </c>
      <c r="E41" s="43">
        <v>1119372</v>
      </c>
      <c r="F41" s="213">
        <v>49</v>
      </c>
      <c r="G41" s="214">
        <v>4.37</v>
      </c>
      <c r="H41" s="43">
        <v>1121123</v>
      </c>
      <c r="I41" s="213">
        <v>31</v>
      </c>
      <c r="J41" s="214">
        <v>2.76</v>
      </c>
      <c r="K41" s="43">
        <v>1123907</v>
      </c>
      <c r="L41" s="215">
        <v>47</v>
      </c>
      <c r="M41" s="216">
        <v>4.17</v>
      </c>
      <c r="N41" s="43">
        <v>1126295</v>
      </c>
      <c r="O41" s="213">
        <v>47</v>
      </c>
      <c r="P41" s="217">
        <v>4.17</v>
      </c>
      <c r="Q41" s="54">
        <v>1127423</v>
      </c>
      <c r="R41" s="213">
        <v>37</v>
      </c>
      <c r="S41" s="217">
        <v>3.27</v>
      </c>
      <c r="T41" s="54">
        <v>1130228</v>
      </c>
      <c r="U41" s="566">
        <v>65</v>
      </c>
      <c r="V41" s="603">
        <f t="shared" si="4"/>
        <v>5.7300073432247949</v>
      </c>
      <c r="W41" s="704">
        <v>1134379</v>
      </c>
    </row>
    <row r="42" spans="1:23">
      <c r="A42" s="20"/>
      <c r="B42" s="21" t="s">
        <v>19</v>
      </c>
      <c r="C42" s="469">
        <f>SUM(C38:C41)</f>
        <v>194</v>
      </c>
      <c r="D42" s="480">
        <f>C42*100000/E42</f>
        <v>2.9465486953624058</v>
      </c>
      <c r="E42" s="479">
        <f>SUM(E38:E41)</f>
        <v>6583974</v>
      </c>
      <c r="F42" s="469">
        <f>SUM(F38:F41)</f>
        <v>242</v>
      </c>
      <c r="G42" s="480">
        <f>F42*100000/H42</f>
        <v>3.670500671458945</v>
      </c>
      <c r="H42" s="472">
        <f>SUM(H38:H41)</f>
        <v>6593106</v>
      </c>
      <c r="I42" s="471">
        <f>SUM(I38:I41)</f>
        <v>185</v>
      </c>
      <c r="J42" s="480">
        <f>I42*100000/K42</f>
        <v>2.7975098835268102</v>
      </c>
      <c r="K42" s="473">
        <f>SUM(K38:K41)</f>
        <v>6613024</v>
      </c>
      <c r="L42" s="474">
        <f>SUM(L38:L41)</f>
        <v>197</v>
      </c>
      <c r="M42" s="480">
        <f>L42*100000/N42</f>
        <v>2.9699738657375825</v>
      </c>
      <c r="N42" s="368">
        <f>SUM(N38:N41)</f>
        <v>6633055</v>
      </c>
      <c r="O42" s="474">
        <f>SUM(O38:O41)</f>
        <v>207</v>
      </c>
      <c r="P42" s="480">
        <f>O42*100000/Q42</f>
        <v>3.1134200889595869</v>
      </c>
      <c r="Q42" s="473">
        <f>SUM(Q38:Q41)</f>
        <v>6648637</v>
      </c>
      <c r="R42" s="469">
        <f>SUM(R38:R41)</f>
        <v>175</v>
      </c>
      <c r="S42" s="480">
        <f>R42*100000/T42</f>
        <v>2.6237967268210798</v>
      </c>
      <c r="T42" s="368">
        <f>SUM(T38:T41)</f>
        <v>6669724</v>
      </c>
      <c r="U42" s="473">
        <f>SUM(U38:U41)</f>
        <v>375</v>
      </c>
      <c r="V42" s="488">
        <f>U42*100000/W42</f>
        <v>5.5992128253329296</v>
      </c>
      <c r="W42" s="368">
        <f>SUM(W38:W41)</f>
        <v>6697370</v>
      </c>
    </row>
    <row r="43" spans="1:23">
      <c r="A43" s="532">
        <v>6</v>
      </c>
      <c r="B43" s="218" t="s">
        <v>54</v>
      </c>
      <c r="C43" s="226">
        <v>51</v>
      </c>
      <c r="D43" s="220">
        <v>2.91</v>
      </c>
      <c r="E43" s="45">
        <v>1751458</v>
      </c>
      <c r="F43" s="226">
        <v>48</v>
      </c>
      <c r="G43" s="220">
        <v>2.74</v>
      </c>
      <c r="H43" s="45">
        <v>1754258</v>
      </c>
      <c r="I43" s="226">
        <v>35</v>
      </c>
      <c r="J43" s="220">
        <v>1.99</v>
      </c>
      <c r="K43" s="45">
        <v>1759172</v>
      </c>
      <c r="L43" s="221">
        <v>39</v>
      </c>
      <c r="M43" s="222">
        <v>2.21</v>
      </c>
      <c r="N43" s="45">
        <v>1764922</v>
      </c>
      <c r="O43" s="219">
        <v>47</v>
      </c>
      <c r="P43" s="223">
        <v>2.66</v>
      </c>
      <c r="Q43" s="56">
        <v>1766834</v>
      </c>
      <c r="R43" s="219">
        <v>37</v>
      </c>
      <c r="S43" s="223">
        <v>2.09</v>
      </c>
      <c r="T43" s="56">
        <v>1770441</v>
      </c>
      <c r="U43" s="566">
        <v>92</v>
      </c>
      <c r="V43" s="603">
        <f t="shared" ref="V43:V51" si="5">U43*100000/W43</f>
        <v>5.1736664874628566</v>
      </c>
      <c r="W43" s="704">
        <v>1778236</v>
      </c>
    </row>
    <row r="44" spans="1:23">
      <c r="A44" s="534">
        <v>6</v>
      </c>
      <c r="B44" s="203" t="s">
        <v>55</v>
      </c>
      <c r="C44" s="227">
        <v>23</v>
      </c>
      <c r="D44" s="205">
        <v>2.46</v>
      </c>
      <c r="E44" s="42">
        <v>936846</v>
      </c>
      <c r="F44" s="227">
        <v>24</v>
      </c>
      <c r="G44" s="205">
        <v>2.56</v>
      </c>
      <c r="H44" s="42">
        <v>936430</v>
      </c>
      <c r="I44" s="227">
        <v>12</v>
      </c>
      <c r="J44" s="205">
        <v>1.28</v>
      </c>
      <c r="K44" s="42">
        <v>937972</v>
      </c>
      <c r="L44" s="206">
        <v>14</v>
      </c>
      <c r="M44" s="207">
        <v>1.49</v>
      </c>
      <c r="N44" s="42">
        <v>940001</v>
      </c>
      <c r="O44" s="209">
        <v>104</v>
      </c>
      <c r="P44" s="224">
        <v>11.06</v>
      </c>
      <c r="Q44" s="57">
        <v>940324</v>
      </c>
      <c r="R44" s="209">
        <v>72</v>
      </c>
      <c r="S44" s="210">
        <v>7.64</v>
      </c>
      <c r="T44" s="52">
        <v>942442</v>
      </c>
      <c r="U44" s="584">
        <v>71</v>
      </c>
      <c r="V44" s="603">
        <f t="shared" si="5"/>
        <v>7.4705623018591174</v>
      </c>
      <c r="W44" s="707">
        <v>950397</v>
      </c>
    </row>
    <row r="45" spans="1:23">
      <c r="A45" s="530">
        <v>6</v>
      </c>
      <c r="B45" s="218" t="s">
        <v>56</v>
      </c>
      <c r="C45" s="219">
        <v>32</v>
      </c>
      <c r="D45" s="220">
        <v>2.44</v>
      </c>
      <c r="E45" s="45">
        <v>1309318</v>
      </c>
      <c r="F45" s="219">
        <v>57</v>
      </c>
      <c r="G45" s="220">
        <v>4.3600000000000003</v>
      </c>
      <c r="H45" s="45">
        <v>1307901</v>
      </c>
      <c r="I45" s="219">
        <v>42</v>
      </c>
      <c r="J45" s="220">
        <v>3.21</v>
      </c>
      <c r="K45" s="45">
        <v>1307686</v>
      </c>
      <c r="L45" s="221">
        <v>59</v>
      </c>
      <c r="M45" s="222">
        <v>4.51</v>
      </c>
      <c r="N45" s="45">
        <v>1308934</v>
      </c>
      <c r="O45" s="219">
        <v>165</v>
      </c>
      <c r="P45" s="223">
        <v>12.62</v>
      </c>
      <c r="Q45" s="56">
        <v>1307384</v>
      </c>
      <c r="R45" s="219">
        <v>156</v>
      </c>
      <c r="S45" s="223">
        <v>11.94</v>
      </c>
      <c r="T45" s="56">
        <v>1306814</v>
      </c>
      <c r="U45" s="566">
        <v>214</v>
      </c>
      <c r="V45" s="603">
        <f t="shared" si="5"/>
        <v>16.351293012878553</v>
      </c>
      <c r="W45" s="704">
        <v>1308765</v>
      </c>
    </row>
    <row r="46" spans="1:23">
      <c r="A46" s="530">
        <v>6</v>
      </c>
      <c r="B46" s="212" t="s">
        <v>57</v>
      </c>
      <c r="C46" s="213">
        <v>20</v>
      </c>
      <c r="D46" s="214">
        <v>2.0499999999999998</v>
      </c>
      <c r="E46" s="43">
        <v>976536</v>
      </c>
      <c r="F46" s="213">
        <v>18</v>
      </c>
      <c r="G46" s="214">
        <v>1.84</v>
      </c>
      <c r="H46" s="43">
        <v>978046</v>
      </c>
      <c r="I46" s="213">
        <v>15</v>
      </c>
      <c r="J46" s="214">
        <v>1.53</v>
      </c>
      <c r="K46" s="43">
        <v>979371</v>
      </c>
      <c r="L46" s="215">
        <v>16</v>
      </c>
      <c r="M46" s="216">
        <v>1.63</v>
      </c>
      <c r="N46" s="43">
        <v>981369</v>
      </c>
      <c r="O46" s="213">
        <v>26</v>
      </c>
      <c r="P46" s="228">
        <v>2.65</v>
      </c>
      <c r="Q46" s="58">
        <v>982117</v>
      </c>
      <c r="R46" s="213">
        <v>25</v>
      </c>
      <c r="S46" s="228">
        <v>2.54</v>
      </c>
      <c r="T46" s="58">
        <v>983370</v>
      </c>
      <c r="U46" s="584">
        <v>50</v>
      </c>
      <c r="V46" s="603">
        <f t="shared" si="5"/>
        <v>5.0784261347997122</v>
      </c>
      <c r="W46" s="707">
        <v>984557</v>
      </c>
    </row>
    <row r="47" spans="1:23">
      <c r="A47" s="530">
        <v>6</v>
      </c>
      <c r="B47" s="203" t="s">
        <v>59</v>
      </c>
      <c r="C47" s="227">
        <v>4</v>
      </c>
      <c r="D47" s="205">
        <v>0.8</v>
      </c>
      <c r="E47" s="42">
        <v>497148</v>
      </c>
      <c r="F47" s="227">
        <v>13</v>
      </c>
      <c r="G47" s="205">
        <v>2.61</v>
      </c>
      <c r="H47" s="42">
        <v>498562</v>
      </c>
      <c r="I47" s="227">
        <v>11</v>
      </c>
      <c r="J47" s="205">
        <v>2.2000000000000002</v>
      </c>
      <c r="K47" s="42">
        <v>500217</v>
      </c>
      <c r="L47" s="206">
        <v>10</v>
      </c>
      <c r="M47" s="207">
        <v>1.99</v>
      </c>
      <c r="N47" s="42">
        <v>501891</v>
      </c>
      <c r="O47" s="204">
        <v>7</v>
      </c>
      <c r="P47" s="210">
        <v>1.39</v>
      </c>
      <c r="Q47" s="52">
        <v>502710</v>
      </c>
      <c r="R47" s="204">
        <v>13</v>
      </c>
      <c r="S47" s="208">
        <v>2.58</v>
      </c>
      <c r="T47" s="51">
        <v>503811</v>
      </c>
      <c r="U47" s="566">
        <v>28</v>
      </c>
      <c r="V47" s="603">
        <f t="shared" si="5"/>
        <v>5.5324597315966679</v>
      </c>
      <c r="W47" s="704">
        <v>506104</v>
      </c>
    </row>
    <row r="48" spans="1:23">
      <c r="A48" s="530">
        <v>6</v>
      </c>
      <c r="B48" s="203" t="s">
        <v>60</v>
      </c>
      <c r="C48" s="227">
        <v>34</v>
      </c>
      <c r="D48" s="205">
        <v>2.2200000000000002</v>
      </c>
      <c r="E48" s="42">
        <v>1529124</v>
      </c>
      <c r="F48" s="227">
        <v>34</v>
      </c>
      <c r="G48" s="205">
        <v>2.2200000000000002</v>
      </c>
      <c r="H48" s="42">
        <v>1533158</v>
      </c>
      <c r="I48" s="227">
        <v>33</v>
      </c>
      <c r="J48" s="205">
        <v>2.15</v>
      </c>
      <c r="K48" s="42">
        <v>1537285</v>
      </c>
      <c r="L48" s="206">
        <v>45</v>
      </c>
      <c r="M48" s="207">
        <v>2.92</v>
      </c>
      <c r="N48" s="42">
        <v>1541863</v>
      </c>
      <c r="O48" s="204">
        <v>41</v>
      </c>
      <c r="P48" s="208">
        <v>2.65</v>
      </c>
      <c r="Q48" s="51">
        <v>1546447</v>
      </c>
      <c r="R48" s="204">
        <v>45</v>
      </c>
      <c r="S48" s="208">
        <v>2.9</v>
      </c>
      <c r="T48" s="51">
        <v>1552703</v>
      </c>
      <c r="U48" s="584">
        <v>102</v>
      </c>
      <c r="V48" s="603">
        <f t="shared" si="5"/>
        <v>6.5358178839200294</v>
      </c>
      <c r="W48" s="707">
        <v>1560631</v>
      </c>
    </row>
    <row r="49" spans="1:23">
      <c r="A49" s="530">
        <v>6</v>
      </c>
      <c r="B49" s="218" t="s">
        <v>61</v>
      </c>
      <c r="C49" s="226">
        <v>16</v>
      </c>
      <c r="D49" s="220">
        <v>2.6</v>
      </c>
      <c r="E49" s="45">
        <v>614421</v>
      </c>
      <c r="F49" s="226">
        <v>20</v>
      </c>
      <c r="G49" s="220">
        <v>3.24</v>
      </c>
      <c r="H49" s="45">
        <v>616981</v>
      </c>
      <c r="I49" s="226">
        <v>6</v>
      </c>
      <c r="J49" s="220">
        <v>0.97</v>
      </c>
      <c r="K49" s="45">
        <v>619602</v>
      </c>
      <c r="L49" s="221">
        <v>38</v>
      </c>
      <c r="M49" s="222">
        <v>6.11</v>
      </c>
      <c r="N49" s="45">
        <v>622424</v>
      </c>
      <c r="O49" s="219">
        <v>98</v>
      </c>
      <c r="P49" s="223">
        <v>15.69</v>
      </c>
      <c r="Q49" s="56">
        <v>624493</v>
      </c>
      <c r="R49" s="219">
        <v>80</v>
      </c>
      <c r="S49" s="223">
        <v>12.75</v>
      </c>
      <c r="T49" s="56">
        <v>627354</v>
      </c>
      <c r="U49" s="566">
        <v>96</v>
      </c>
      <c r="V49" s="603">
        <f t="shared" si="5"/>
        <v>10.311526245519588</v>
      </c>
      <c r="W49" s="704">
        <v>930997</v>
      </c>
    </row>
    <row r="50" spans="1:23">
      <c r="A50" s="529">
        <v>6</v>
      </c>
      <c r="B50" s="203" t="s">
        <v>62</v>
      </c>
      <c r="C50" s="227">
        <v>22</v>
      </c>
      <c r="D50" s="205">
        <v>2.44</v>
      </c>
      <c r="E50" s="42">
        <v>901100</v>
      </c>
      <c r="F50" s="227">
        <v>26</v>
      </c>
      <c r="G50" s="205">
        <v>2.87</v>
      </c>
      <c r="H50" s="42">
        <v>904748</v>
      </c>
      <c r="I50" s="227">
        <v>11</v>
      </c>
      <c r="J50" s="205">
        <v>1.21</v>
      </c>
      <c r="K50" s="42">
        <v>907064</v>
      </c>
      <c r="L50" s="206">
        <v>19</v>
      </c>
      <c r="M50" s="207">
        <v>2.09</v>
      </c>
      <c r="N50" s="42">
        <v>910094</v>
      </c>
      <c r="O50" s="204">
        <v>20</v>
      </c>
      <c r="P50" s="208">
        <v>2.81</v>
      </c>
      <c r="Q50" s="51">
        <v>711404</v>
      </c>
      <c r="R50" s="204">
        <v>20</v>
      </c>
      <c r="S50" s="208">
        <v>3.91</v>
      </c>
      <c r="T50" s="51">
        <v>511155</v>
      </c>
      <c r="U50" s="584">
        <v>19</v>
      </c>
      <c r="V50" s="603">
        <f t="shared" si="5"/>
        <v>3.6987216050115732</v>
      </c>
      <c r="W50" s="707">
        <v>513691</v>
      </c>
    </row>
    <row r="51" spans="1:23">
      <c r="A51" s="534">
        <v>6</v>
      </c>
      <c r="B51" s="218" t="s">
        <v>58</v>
      </c>
      <c r="C51" s="462">
        <v>0</v>
      </c>
      <c r="D51" s="220">
        <v>0</v>
      </c>
      <c r="E51" s="45">
        <v>0</v>
      </c>
      <c r="F51" s="462">
        <v>0</v>
      </c>
      <c r="G51" s="220">
        <v>0</v>
      </c>
      <c r="H51" s="45">
        <v>0</v>
      </c>
      <c r="I51" s="463">
        <v>0</v>
      </c>
      <c r="J51" s="220">
        <v>0</v>
      </c>
      <c r="K51" s="45">
        <v>0</v>
      </c>
      <c r="L51" s="464">
        <v>0</v>
      </c>
      <c r="M51" s="422">
        <v>0</v>
      </c>
      <c r="N51" s="45">
        <v>0</v>
      </c>
      <c r="O51" s="219">
        <v>3</v>
      </c>
      <c r="P51" s="423">
        <v>0.74</v>
      </c>
      <c r="Q51" s="141">
        <v>407634</v>
      </c>
      <c r="R51" s="219">
        <v>8</v>
      </c>
      <c r="S51" s="423">
        <v>1.95</v>
      </c>
      <c r="T51" s="142">
        <v>410124</v>
      </c>
      <c r="U51" s="566">
        <v>5</v>
      </c>
      <c r="V51" s="603">
        <f t="shared" si="5"/>
        <v>1.2064909211558184</v>
      </c>
      <c r="W51" s="704">
        <v>414425</v>
      </c>
    </row>
    <row r="52" spans="1:23">
      <c r="A52" s="20"/>
      <c r="B52" s="21" t="s">
        <v>19</v>
      </c>
      <c r="C52" s="471">
        <f>SUM(C43:C51)</f>
        <v>202</v>
      </c>
      <c r="D52" s="480">
        <f>C52*100000/E52</f>
        <v>2.3720192847516386</v>
      </c>
      <c r="E52" s="368">
        <f>SUM(E43:E51)</f>
        <v>8515951</v>
      </c>
      <c r="F52" s="474">
        <f>SUM(F43:F51)</f>
        <v>240</v>
      </c>
      <c r="G52" s="480">
        <f>F52*100000/H52</f>
        <v>2.8135713552176038</v>
      </c>
      <c r="H52" s="368">
        <f>SUM(H43:H51)</f>
        <v>8530084</v>
      </c>
      <c r="I52" s="469">
        <f>SUM(I43:I51)</f>
        <v>165</v>
      </c>
      <c r="J52" s="480">
        <f>I52*100000/K52</f>
        <v>1.9301927654269486</v>
      </c>
      <c r="K52" s="473">
        <f>SUM(K43:K51)</f>
        <v>8548369</v>
      </c>
      <c r="L52" s="474">
        <f>SUM(L43:L51)</f>
        <v>240</v>
      </c>
      <c r="M52" s="480">
        <f>L52*100000/N52</f>
        <v>2.7999773201837064</v>
      </c>
      <c r="N52" s="368">
        <f>SUM(N43:N51)</f>
        <v>8571498</v>
      </c>
      <c r="O52" s="474">
        <f>SUM(O43:O51)</f>
        <v>511</v>
      </c>
      <c r="P52" s="480">
        <f>O52*100000/Q52</f>
        <v>5.8138562512095611</v>
      </c>
      <c r="Q52" s="479">
        <f>SUM(Q43:Q51)</f>
        <v>8789347</v>
      </c>
      <c r="R52" s="469">
        <f>SUM(R43:R51)</f>
        <v>456</v>
      </c>
      <c r="S52" s="480">
        <f>R52*100000/T52</f>
        <v>5.2972660763312804</v>
      </c>
      <c r="T52" s="368">
        <f>SUM(T43:T51)</f>
        <v>8608214</v>
      </c>
      <c r="U52" s="473">
        <f>SUM(U43:U51)</f>
        <v>677</v>
      </c>
      <c r="V52" s="488">
        <f>U52*100000/W52</f>
        <v>7.5661030981571678</v>
      </c>
      <c r="W52" s="368">
        <f>SUM(W43:W51)</f>
        <v>8947803</v>
      </c>
    </row>
    <row r="53" spans="1:23">
      <c r="A53" s="532">
        <v>7</v>
      </c>
      <c r="B53" s="194" t="s">
        <v>70</v>
      </c>
      <c r="C53" s="195">
        <v>50</v>
      </c>
      <c r="D53" s="196">
        <v>2.8</v>
      </c>
      <c r="E53" s="41">
        <v>1784372</v>
      </c>
      <c r="F53" s="195">
        <v>138</v>
      </c>
      <c r="G53" s="196">
        <v>7.71</v>
      </c>
      <c r="H53" s="41">
        <v>1790581</v>
      </c>
      <c r="I53" s="195">
        <v>135</v>
      </c>
      <c r="J53" s="196">
        <v>7.5</v>
      </c>
      <c r="K53" s="41">
        <v>1799604</v>
      </c>
      <c r="L53" s="197">
        <v>140</v>
      </c>
      <c r="M53" s="198">
        <v>7.74</v>
      </c>
      <c r="N53" s="41">
        <v>1808422</v>
      </c>
      <c r="O53" s="195">
        <v>147</v>
      </c>
      <c r="P53" s="420">
        <v>8.1</v>
      </c>
      <c r="Q53" s="6">
        <v>1814573</v>
      </c>
      <c r="R53" s="195">
        <v>114</v>
      </c>
      <c r="S53" s="420">
        <v>6.26</v>
      </c>
      <c r="T53" s="6">
        <v>1821489</v>
      </c>
      <c r="U53" s="566">
        <v>174</v>
      </c>
      <c r="V53" s="603">
        <f t="shared" ref="V53:V59" si="6">U53*100000/W53</f>
        <v>9.4992632611625893</v>
      </c>
      <c r="W53" s="704">
        <v>1831721</v>
      </c>
    </row>
    <row r="54" spans="1:23">
      <c r="A54" s="534">
        <v>7</v>
      </c>
      <c r="B54" s="218" t="s">
        <v>71</v>
      </c>
      <c r="C54" s="219">
        <v>10</v>
      </c>
      <c r="D54" s="222">
        <v>1.85</v>
      </c>
      <c r="E54" s="45">
        <v>540216</v>
      </c>
      <c r="F54" s="219">
        <v>11</v>
      </c>
      <c r="G54" s="222">
        <v>2.04</v>
      </c>
      <c r="H54" s="45">
        <v>539414</v>
      </c>
      <c r="I54" s="219">
        <v>16</v>
      </c>
      <c r="J54" s="222">
        <v>2.97</v>
      </c>
      <c r="K54" s="45">
        <v>539210</v>
      </c>
      <c r="L54" s="221">
        <v>20</v>
      </c>
      <c r="M54" s="222">
        <v>3.71</v>
      </c>
      <c r="N54" s="45">
        <v>539196</v>
      </c>
      <c r="O54" s="230">
        <v>17</v>
      </c>
      <c r="P54" s="223">
        <v>3.15</v>
      </c>
      <c r="Q54" s="56">
        <v>539055</v>
      </c>
      <c r="R54" s="230">
        <v>48</v>
      </c>
      <c r="S54" s="223">
        <v>8.9</v>
      </c>
      <c r="T54" s="56">
        <v>539560</v>
      </c>
      <c r="U54" s="584">
        <v>91</v>
      </c>
      <c r="V54" s="603">
        <f t="shared" si="6"/>
        <v>16.841684464563986</v>
      </c>
      <c r="W54" s="707">
        <v>540326</v>
      </c>
    </row>
    <row r="55" spans="1:23">
      <c r="A55" s="530">
        <v>7</v>
      </c>
      <c r="B55" s="203" t="s">
        <v>72</v>
      </c>
      <c r="C55" s="204">
        <v>9</v>
      </c>
      <c r="D55" s="205">
        <v>2.44</v>
      </c>
      <c r="E55" s="42">
        <v>368925</v>
      </c>
      <c r="F55" s="204">
        <v>7</v>
      </c>
      <c r="G55" s="205">
        <v>1.9</v>
      </c>
      <c r="H55" s="42">
        <v>369196</v>
      </c>
      <c r="I55" s="204">
        <v>9</v>
      </c>
      <c r="J55" s="205">
        <v>2.4300000000000002</v>
      </c>
      <c r="K55" s="42">
        <v>370141</v>
      </c>
      <c r="L55" s="206">
        <v>8</v>
      </c>
      <c r="M55" s="207">
        <v>2.15</v>
      </c>
      <c r="N55" s="42">
        <v>371471</v>
      </c>
      <c r="O55" s="204">
        <v>21</v>
      </c>
      <c r="P55" s="231">
        <v>5.64</v>
      </c>
      <c r="Q55" s="59">
        <v>372190</v>
      </c>
      <c r="R55" s="204">
        <v>30</v>
      </c>
      <c r="S55" s="231">
        <v>8.0500000000000007</v>
      </c>
      <c r="T55" s="59">
        <v>372868</v>
      </c>
      <c r="U55" s="566">
        <v>32</v>
      </c>
      <c r="V55" s="603">
        <f t="shared" si="6"/>
        <v>8.5539540652666695</v>
      </c>
      <c r="W55" s="704">
        <v>374096</v>
      </c>
    </row>
    <row r="56" spans="1:23">
      <c r="A56" s="660">
        <v>7</v>
      </c>
      <c r="B56" s="661" t="s">
        <v>73</v>
      </c>
      <c r="C56" s="204">
        <v>6</v>
      </c>
      <c r="D56" s="205">
        <v>1.79</v>
      </c>
      <c r="E56" s="42">
        <v>335778</v>
      </c>
      <c r="F56" s="204">
        <v>8</v>
      </c>
      <c r="G56" s="205">
        <v>2.38</v>
      </c>
      <c r="H56" s="42">
        <v>336802</v>
      </c>
      <c r="I56" s="204">
        <v>3</v>
      </c>
      <c r="J56" s="205">
        <v>0.89</v>
      </c>
      <c r="K56" s="42">
        <v>337773</v>
      </c>
      <c r="L56" s="206">
        <v>9</v>
      </c>
      <c r="M56" s="207">
        <v>2.66</v>
      </c>
      <c r="N56" s="42">
        <v>338812</v>
      </c>
      <c r="O56" s="204">
        <v>9</v>
      </c>
      <c r="P56" s="208">
        <v>2.65</v>
      </c>
      <c r="Q56" s="51">
        <v>340079</v>
      </c>
      <c r="R56" s="204">
        <v>6</v>
      </c>
      <c r="S56" s="208">
        <v>1.76</v>
      </c>
      <c r="T56" s="51">
        <v>341725</v>
      </c>
      <c r="U56" s="584">
        <v>10</v>
      </c>
      <c r="V56" s="603">
        <f t="shared" si="6"/>
        <v>2.9104794723882814</v>
      </c>
      <c r="W56" s="707">
        <v>343586</v>
      </c>
    </row>
    <row r="57" spans="1:23">
      <c r="A57" s="530">
        <v>7</v>
      </c>
      <c r="B57" s="218" t="s">
        <v>69</v>
      </c>
      <c r="C57" s="219">
        <v>16</v>
      </c>
      <c r="D57" s="220">
        <v>1.1100000000000001</v>
      </c>
      <c r="E57" s="45">
        <v>1444748</v>
      </c>
      <c r="F57" s="219">
        <v>31</v>
      </c>
      <c r="G57" s="220">
        <v>2.15</v>
      </c>
      <c r="H57" s="45">
        <v>1442212</v>
      </c>
      <c r="I57" s="219">
        <v>30</v>
      </c>
      <c r="J57" s="220">
        <v>2.08</v>
      </c>
      <c r="K57" s="45">
        <v>1443879</v>
      </c>
      <c r="L57" s="221">
        <v>27</v>
      </c>
      <c r="M57" s="222">
        <v>1.86</v>
      </c>
      <c r="N57" s="45">
        <v>1449409</v>
      </c>
      <c r="O57" s="230">
        <v>59</v>
      </c>
      <c r="P57" s="223">
        <v>4.0599999999999996</v>
      </c>
      <c r="Q57" s="56">
        <v>1452338</v>
      </c>
      <c r="R57" s="230">
        <v>136</v>
      </c>
      <c r="S57" s="223">
        <v>9.35</v>
      </c>
      <c r="T57" s="56">
        <v>1455287</v>
      </c>
      <c r="U57" s="566">
        <v>176</v>
      </c>
      <c r="V57" s="603">
        <f t="shared" si="6"/>
        <v>12.053151659465593</v>
      </c>
      <c r="W57" s="704">
        <v>1460199</v>
      </c>
    </row>
    <row r="58" spans="1:23">
      <c r="A58" s="530">
        <v>7</v>
      </c>
      <c r="B58" s="203" t="s">
        <v>63</v>
      </c>
      <c r="C58" s="204">
        <v>17</v>
      </c>
      <c r="D58" s="205">
        <v>1.53</v>
      </c>
      <c r="E58" s="42">
        <v>1111056</v>
      </c>
      <c r="F58" s="204">
        <v>21</v>
      </c>
      <c r="G58" s="205">
        <v>1.88</v>
      </c>
      <c r="H58" s="42">
        <v>1114550</v>
      </c>
      <c r="I58" s="204">
        <v>17</v>
      </c>
      <c r="J58" s="205">
        <v>1.52</v>
      </c>
      <c r="K58" s="42">
        <v>1117242</v>
      </c>
      <c r="L58" s="206">
        <v>13</v>
      </c>
      <c r="M58" s="207">
        <v>1.1599999999999999</v>
      </c>
      <c r="N58" s="42">
        <v>1120678</v>
      </c>
      <c r="O58" s="204">
        <v>20</v>
      </c>
      <c r="P58" s="210">
        <v>1.78</v>
      </c>
      <c r="Q58" s="52">
        <v>1123179</v>
      </c>
      <c r="R58" s="204">
        <v>16</v>
      </c>
      <c r="S58" s="210">
        <v>1.42</v>
      </c>
      <c r="T58" s="52">
        <v>1126263</v>
      </c>
      <c r="U58" s="584">
        <v>27</v>
      </c>
      <c r="V58" s="603">
        <f t="shared" si="6"/>
        <v>2.3856879926556154</v>
      </c>
      <c r="W58" s="707">
        <v>1131749</v>
      </c>
    </row>
    <row r="59" spans="1:23">
      <c r="A59" s="531">
        <v>7</v>
      </c>
      <c r="B59" s="218" t="s">
        <v>64</v>
      </c>
      <c r="C59" s="219">
        <v>15</v>
      </c>
      <c r="D59" s="220">
        <v>2.15</v>
      </c>
      <c r="E59" s="45">
        <v>696229</v>
      </c>
      <c r="F59" s="219">
        <v>10</v>
      </c>
      <c r="G59" s="220">
        <v>1.43</v>
      </c>
      <c r="H59" s="45">
        <v>698235</v>
      </c>
      <c r="I59" s="219">
        <v>16</v>
      </c>
      <c r="J59" s="220">
        <v>2.29</v>
      </c>
      <c r="K59" s="45">
        <v>700027</v>
      </c>
      <c r="L59" s="221">
        <v>14</v>
      </c>
      <c r="M59" s="222">
        <v>1.99</v>
      </c>
      <c r="N59" s="45">
        <v>702041</v>
      </c>
      <c r="O59" s="229">
        <v>3</v>
      </c>
      <c r="P59" s="223">
        <v>0.43</v>
      </c>
      <c r="Q59" s="56">
        <v>704080</v>
      </c>
      <c r="R59" s="229">
        <v>8</v>
      </c>
      <c r="S59" s="223">
        <v>1.1299999999999999</v>
      </c>
      <c r="T59" s="56">
        <v>706559</v>
      </c>
      <c r="U59" s="566">
        <v>13</v>
      </c>
      <c r="V59" s="603">
        <f t="shared" si="6"/>
        <v>1.8320051296143629</v>
      </c>
      <c r="W59" s="704">
        <v>709605</v>
      </c>
    </row>
    <row r="60" spans="1:23">
      <c r="A60" s="20"/>
      <c r="B60" s="21" t="s">
        <v>19</v>
      </c>
      <c r="C60" s="471">
        <f>SUM(C53:C59)</f>
        <v>123</v>
      </c>
      <c r="D60" s="480">
        <f>C60*100000/E60</f>
        <v>1.9581858856508596</v>
      </c>
      <c r="E60" s="368">
        <f>SUM(E53:E59)</f>
        <v>6281324</v>
      </c>
      <c r="F60" s="469">
        <f>SUM(F53:F59)</f>
        <v>226</v>
      </c>
      <c r="G60" s="480">
        <f>F60*100000/H60</f>
        <v>3.5924393457945412</v>
      </c>
      <c r="H60" s="473">
        <f>SUM(H53:H59)</f>
        <v>6290990</v>
      </c>
      <c r="I60" s="474">
        <f>SUM(I53:I59)</f>
        <v>226</v>
      </c>
      <c r="J60" s="480">
        <f>I60*100000/K60</f>
        <v>3.5828224904864965</v>
      </c>
      <c r="K60" s="473">
        <f>SUM(K53:K59)</f>
        <v>6307876</v>
      </c>
      <c r="L60" s="474">
        <f>SUM(L53:L59)</f>
        <v>231</v>
      </c>
      <c r="M60" s="480">
        <f>L60*100000/N60</f>
        <v>3.6492723809006247</v>
      </c>
      <c r="N60" s="368">
        <f>SUM(N53:N59)</f>
        <v>6330029</v>
      </c>
      <c r="O60" s="469">
        <f>SUM(O53:O59)</f>
        <v>276</v>
      </c>
      <c r="P60" s="480">
        <f>O60*100000/Q60</f>
        <v>4.3495431561356765</v>
      </c>
      <c r="Q60" s="473">
        <f>SUM(Q53:Q59)</f>
        <v>6345494</v>
      </c>
      <c r="R60" s="474">
        <f>SUM(R53:R59)</f>
        <v>358</v>
      </c>
      <c r="S60" s="480">
        <f>R60*100000/T60</f>
        <v>5.6256129443153888</v>
      </c>
      <c r="T60" s="368">
        <f>SUM(T53:T59)</f>
        <v>6363751</v>
      </c>
      <c r="U60" s="473">
        <f>SUM(U53:U59)</f>
        <v>523</v>
      </c>
      <c r="V60" s="488">
        <f>U60*100000/W60</f>
        <v>8.1830218100218399</v>
      </c>
      <c r="W60" s="368">
        <f>SUM(W53:W59)</f>
        <v>6391282</v>
      </c>
    </row>
    <row r="61" spans="1:23">
      <c r="A61" s="532">
        <v>8</v>
      </c>
      <c r="B61" s="175" t="s">
        <v>26</v>
      </c>
      <c r="C61" s="176">
        <v>34</v>
      </c>
      <c r="D61" s="177">
        <v>3.16</v>
      </c>
      <c r="E61" s="38">
        <v>1074849</v>
      </c>
      <c r="F61" s="176">
        <v>29</v>
      </c>
      <c r="G61" s="177">
        <v>2.7</v>
      </c>
      <c r="H61" s="38">
        <v>1073962</v>
      </c>
      <c r="I61" s="176">
        <v>41</v>
      </c>
      <c r="J61" s="177">
        <v>3.82</v>
      </c>
      <c r="K61" s="38">
        <v>1073554</v>
      </c>
      <c r="L61" s="178">
        <v>28</v>
      </c>
      <c r="M61" s="179">
        <v>2.61</v>
      </c>
      <c r="N61" s="38">
        <v>1073182</v>
      </c>
      <c r="O61" s="176">
        <v>167</v>
      </c>
      <c r="P61" s="180">
        <v>15.57</v>
      </c>
      <c r="Q61" s="46">
        <v>1072591</v>
      </c>
      <c r="R61" s="176">
        <v>143</v>
      </c>
      <c r="S61" s="180">
        <v>13.33</v>
      </c>
      <c r="T61" s="46">
        <v>1072516</v>
      </c>
      <c r="U61" s="566">
        <v>143</v>
      </c>
      <c r="V61" s="603">
        <f t="shared" ref="V61:V65" si="7">U61*100000/W61</f>
        <v>13.324077913244412</v>
      </c>
      <c r="W61" s="704">
        <v>1073245</v>
      </c>
    </row>
    <row r="62" spans="1:23">
      <c r="A62" s="534">
        <v>8</v>
      </c>
      <c r="B62" s="194" t="s">
        <v>25</v>
      </c>
      <c r="C62" s="195">
        <v>14</v>
      </c>
      <c r="D62" s="196">
        <v>4.1399999999999997</v>
      </c>
      <c r="E62" s="41">
        <v>338077</v>
      </c>
      <c r="F62" s="195">
        <v>9</v>
      </c>
      <c r="G62" s="196">
        <v>2.67</v>
      </c>
      <c r="H62" s="41">
        <v>336550</v>
      </c>
      <c r="I62" s="195">
        <v>13</v>
      </c>
      <c r="J62" s="196">
        <v>3.87</v>
      </c>
      <c r="K62" s="41">
        <v>335686</v>
      </c>
      <c r="L62" s="197">
        <v>15</v>
      </c>
      <c r="M62" s="198">
        <v>4.4800000000000004</v>
      </c>
      <c r="N62" s="41">
        <v>335177</v>
      </c>
      <c r="O62" s="195">
        <v>18</v>
      </c>
      <c r="P62" s="199">
        <v>5.39</v>
      </c>
      <c r="Q62" s="49">
        <v>334096</v>
      </c>
      <c r="R62" s="195">
        <v>5</v>
      </c>
      <c r="S62" s="199">
        <v>1.5</v>
      </c>
      <c r="T62" s="49">
        <v>333214</v>
      </c>
      <c r="U62" s="584">
        <v>49</v>
      </c>
      <c r="V62" s="603">
        <f t="shared" si="7"/>
        <v>14.882669890232716</v>
      </c>
      <c r="W62" s="707">
        <v>329242</v>
      </c>
    </row>
    <row r="63" spans="1:23">
      <c r="A63" s="530">
        <v>8</v>
      </c>
      <c r="B63" s="181" t="s">
        <v>27</v>
      </c>
      <c r="C63" s="182">
        <v>7</v>
      </c>
      <c r="D63" s="183">
        <v>2.14</v>
      </c>
      <c r="E63" s="39">
        <v>326982</v>
      </c>
      <c r="F63" s="182">
        <v>10</v>
      </c>
      <c r="G63" s="183">
        <v>3.06</v>
      </c>
      <c r="H63" s="39">
        <v>327281</v>
      </c>
      <c r="I63" s="182">
        <v>12</v>
      </c>
      <c r="J63" s="183">
        <v>3.66</v>
      </c>
      <c r="K63" s="39">
        <v>327729</v>
      </c>
      <c r="L63" s="184">
        <v>11</v>
      </c>
      <c r="M63" s="185">
        <v>3.35</v>
      </c>
      <c r="N63" s="39">
        <v>327916</v>
      </c>
      <c r="O63" s="187">
        <v>4</v>
      </c>
      <c r="P63" s="186">
        <v>1.22</v>
      </c>
      <c r="Q63" s="47">
        <v>327997</v>
      </c>
      <c r="R63" s="187">
        <v>14</v>
      </c>
      <c r="S63" s="186">
        <v>4.26</v>
      </c>
      <c r="T63" s="47">
        <v>328492</v>
      </c>
      <c r="U63" s="566">
        <v>47</v>
      </c>
      <c r="V63" s="603">
        <f t="shared" si="7"/>
        <v>6.4552193195100074</v>
      </c>
      <c r="W63" s="704">
        <v>728093</v>
      </c>
    </row>
    <row r="64" spans="1:23">
      <c r="A64" s="530">
        <v>8</v>
      </c>
      <c r="B64" s="181" t="s">
        <v>28</v>
      </c>
      <c r="C64" s="182">
        <v>25</v>
      </c>
      <c r="D64" s="183">
        <v>3.44</v>
      </c>
      <c r="E64" s="39">
        <v>727158</v>
      </c>
      <c r="F64" s="182">
        <v>25</v>
      </c>
      <c r="G64" s="183">
        <v>3.44</v>
      </c>
      <c r="H64" s="39">
        <v>726104</v>
      </c>
      <c r="I64" s="182">
        <v>28</v>
      </c>
      <c r="J64" s="183">
        <v>3.85</v>
      </c>
      <c r="K64" s="39">
        <v>726530</v>
      </c>
      <c r="L64" s="184">
        <v>20</v>
      </c>
      <c r="M64" s="185">
        <v>2.75</v>
      </c>
      <c r="N64" s="39">
        <v>726970</v>
      </c>
      <c r="O64" s="187">
        <v>125</v>
      </c>
      <c r="P64" s="186">
        <v>17.2</v>
      </c>
      <c r="Q64" s="47">
        <v>726551</v>
      </c>
      <c r="R64" s="187">
        <v>147</v>
      </c>
      <c r="S64" s="186">
        <v>20.23</v>
      </c>
      <c r="T64" s="47">
        <v>726782</v>
      </c>
      <c r="U64" s="584">
        <v>139</v>
      </c>
      <c r="V64" s="603">
        <f t="shared" si="7"/>
        <v>25.312951854401359</v>
      </c>
      <c r="W64" s="707">
        <v>549126</v>
      </c>
    </row>
    <row r="65" spans="1:23">
      <c r="A65" s="531">
        <v>8</v>
      </c>
      <c r="B65" s="188" t="s">
        <v>29</v>
      </c>
      <c r="C65" s="189">
        <v>8</v>
      </c>
      <c r="D65" s="190">
        <v>1.44</v>
      </c>
      <c r="E65" s="40">
        <v>556287</v>
      </c>
      <c r="F65" s="189">
        <v>11</v>
      </c>
      <c r="G65" s="190">
        <v>1.98</v>
      </c>
      <c r="H65" s="40">
        <v>554426</v>
      </c>
      <c r="I65" s="189">
        <v>8</v>
      </c>
      <c r="J65" s="190">
        <v>1.44</v>
      </c>
      <c r="K65" s="40">
        <v>553653</v>
      </c>
      <c r="L65" s="191">
        <v>7</v>
      </c>
      <c r="M65" s="192">
        <v>1.27</v>
      </c>
      <c r="N65" s="40">
        <v>552942</v>
      </c>
      <c r="O65" s="200">
        <v>6</v>
      </c>
      <c r="P65" s="193">
        <v>1.0900000000000001</v>
      </c>
      <c r="Q65" s="48">
        <v>551189</v>
      </c>
      <c r="R65" s="200">
        <v>9</v>
      </c>
      <c r="S65" s="193">
        <v>1.64</v>
      </c>
      <c r="T65" s="48">
        <v>549541</v>
      </c>
      <c r="U65" s="566">
        <v>18</v>
      </c>
      <c r="V65" s="603">
        <f t="shared" si="7"/>
        <v>5.4058761874157213</v>
      </c>
      <c r="W65" s="704">
        <v>332971</v>
      </c>
    </row>
    <row r="66" spans="1:23">
      <c r="A66" s="20"/>
      <c r="B66" s="21" t="s">
        <v>19</v>
      </c>
      <c r="C66" s="474">
        <f>SUM(C61:C65)</f>
        <v>88</v>
      </c>
      <c r="D66" s="480">
        <f>C66*100000/E66</f>
        <v>2.9106756637415478</v>
      </c>
      <c r="E66" s="368">
        <f>SUM(E61:E65)</f>
        <v>3023353</v>
      </c>
      <c r="F66" s="474">
        <f>SUM(F61:F65)</f>
        <v>84</v>
      </c>
      <c r="G66" s="480">
        <f>F66*100000/H66</f>
        <v>2.7830023493178166</v>
      </c>
      <c r="H66" s="368">
        <f>SUM(H61:H65)</f>
        <v>3018323</v>
      </c>
      <c r="I66" s="474">
        <f>SUM(I61:I65)</f>
        <v>102</v>
      </c>
      <c r="J66" s="480">
        <f>I66*100000/K66</f>
        <v>3.3806715737225037</v>
      </c>
      <c r="K66" s="368">
        <f>SUM(K61:K65)</f>
        <v>3017152</v>
      </c>
      <c r="L66" s="474">
        <f>SUM(L61:L65)</f>
        <v>81</v>
      </c>
      <c r="M66" s="480">
        <f>L66*100000/N66</f>
        <v>2.6855098838367781</v>
      </c>
      <c r="N66" s="473">
        <f>SUM(N61:N65)</f>
        <v>3016187</v>
      </c>
      <c r="O66" s="469">
        <f>SUM(O61:O65)</f>
        <v>320</v>
      </c>
      <c r="P66" s="480">
        <f>O66*100000/Q66</f>
        <v>10.622674630131748</v>
      </c>
      <c r="Q66" s="368">
        <f>SUM(Q61:Q65)</f>
        <v>3012424</v>
      </c>
      <c r="R66" s="469">
        <f>SUM(R61:R65)</f>
        <v>318</v>
      </c>
      <c r="S66" s="480">
        <f>R66*100000/T66</f>
        <v>10.56287150665411</v>
      </c>
      <c r="T66" s="368">
        <f>SUM(T61:T65)</f>
        <v>3010545</v>
      </c>
      <c r="U66" s="473">
        <f>SUM(U61:U65)</f>
        <v>396</v>
      </c>
      <c r="V66" s="488">
        <f>U66*100000/W66</f>
        <v>13.144455910806236</v>
      </c>
      <c r="W66" s="368">
        <f>SUM(W61:W65)</f>
        <v>3012677</v>
      </c>
    </row>
    <row r="67" spans="1:23">
      <c r="A67" s="534">
        <v>9</v>
      </c>
      <c r="B67" s="175" t="s">
        <v>23</v>
      </c>
      <c r="C67" s="176">
        <v>35</v>
      </c>
      <c r="D67" s="177">
        <v>4.1500000000000004</v>
      </c>
      <c r="E67" s="38">
        <v>843096</v>
      </c>
      <c r="F67" s="176">
        <v>44</v>
      </c>
      <c r="G67" s="177">
        <v>5.22</v>
      </c>
      <c r="H67" s="38">
        <v>842840</v>
      </c>
      <c r="I67" s="176">
        <v>21</v>
      </c>
      <c r="J67" s="177">
        <v>2.4900000000000002</v>
      </c>
      <c r="K67" s="38">
        <v>844779</v>
      </c>
      <c r="L67" s="178">
        <v>42</v>
      </c>
      <c r="M67" s="179">
        <v>4.96</v>
      </c>
      <c r="N67" s="38">
        <v>847627</v>
      </c>
      <c r="O67" s="176">
        <v>93</v>
      </c>
      <c r="P67" s="180">
        <v>10.93</v>
      </c>
      <c r="Q67" s="46">
        <v>850525</v>
      </c>
      <c r="R67" s="176">
        <v>163</v>
      </c>
      <c r="S67" s="180">
        <v>19.11</v>
      </c>
      <c r="T67" s="46">
        <v>852864</v>
      </c>
      <c r="U67" s="566">
        <v>172</v>
      </c>
      <c r="V67" s="603">
        <f t="shared" ref="V67:V71" si="8">U67*100000/W67</f>
        <v>20.108163212816848</v>
      </c>
      <c r="W67" s="704">
        <v>855374</v>
      </c>
    </row>
    <row r="68" spans="1:23">
      <c r="A68" s="658">
        <v>9</v>
      </c>
      <c r="B68" s="659" t="s">
        <v>24</v>
      </c>
      <c r="C68" s="182">
        <v>27</v>
      </c>
      <c r="D68" s="183">
        <v>2.7</v>
      </c>
      <c r="E68" s="39">
        <v>999924</v>
      </c>
      <c r="F68" s="182">
        <v>14</v>
      </c>
      <c r="G68" s="183">
        <v>1.4</v>
      </c>
      <c r="H68" s="39">
        <v>996882</v>
      </c>
      <c r="I68" s="182">
        <v>27</v>
      </c>
      <c r="J68" s="183">
        <v>2.71</v>
      </c>
      <c r="K68" s="39">
        <v>995679</v>
      </c>
      <c r="L68" s="184">
        <v>26</v>
      </c>
      <c r="M68" s="185">
        <v>2.61</v>
      </c>
      <c r="N68" s="39">
        <v>995578</v>
      </c>
      <c r="O68" s="182">
        <v>27</v>
      </c>
      <c r="P68" s="186">
        <v>2.72</v>
      </c>
      <c r="Q68" s="47">
        <v>993420</v>
      </c>
      <c r="R68" s="182">
        <v>26</v>
      </c>
      <c r="S68" s="186">
        <v>2.62</v>
      </c>
      <c r="T68" s="47">
        <v>992255</v>
      </c>
      <c r="U68" s="584">
        <v>68</v>
      </c>
      <c r="V68" s="603">
        <f t="shared" si="8"/>
        <v>6.840702177958855</v>
      </c>
      <c r="W68" s="707">
        <v>994050</v>
      </c>
    </row>
    <row r="69" spans="1:23">
      <c r="A69" s="534">
        <v>9</v>
      </c>
      <c r="B69" s="175" t="s">
        <v>20</v>
      </c>
      <c r="C69" s="176">
        <v>27</v>
      </c>
      <c r="D69" s="177">
        <v>5.79</v>
      </c>
      <c r="E69" s="38">
        <v>466380</v>
      </c>
      <c r="F69" s="176">
        <v>48</v>
      </c>
      <c r="G69" s="177">
        <v>10.33</v>
      </c>
      <c r="H69" s="38">
        <v>464741</v>
      </c>
      <c r="I69" s="176">
        <v>29</v>
      </c>
      <c r="J69" s="177">
        <v>6.26</v>
      </c>
      <c r="K69" s="38">
        <v>463579</v>
      </c>
      <c r="L69" s="178">
        <v>27</v>
      </c>
      <c r="M69" s="179">
        <v>5.83</v>
      </c>
      <c r="N69" s="38">
        <v>462785</v>
      </c>
      <c r="O69" s="176">
        <v>29</v>
      </c>
      <c r="P69" s="180">
        <v>6.28</v>
      </c>
      <c r="Q69" s="46">
        <v>461829</v>
      </c>
      <c r="R69" s="176">
        <v>20</v>
      </c>
      <c r="S69" s="180">
        <v>4.34</v>
      </c>
      <c r="T69" s="46">
        <v>461167</v>
      </c>
      <c r="U69" s="566">
        <v>46</v>
      </c>
      <c r="V69" s="603">
        <f t="shared" si="8"/>
        <v>9.9751921308745199</v>
      </c>
      <c r="W69" s="704">
        <v>461144</v>
      </c>
    </row>
    <row r="70" spans="1:23">
      <c r="A70" s="530">
        <v>9</v>
      </c>
      <c r="B70" s="181" t="s">
        <v>21</v>
      </c>
      <c r="C70" s="182">
        <v>22</v>
      </c>
      <c r="D70" s="183">
        <v>4.16</v>
      </c>
      <c r="E70" s="39">
        <v>529303</v>
      </c>
      <c r="F70" s="182">
        <v>17</v>
      </c>
      <c r="G70" s="183">
        <v>3.18</v>
      </c>
      <c r="H70" s="39">
        <v>534629</v>
      </c>
      <c r="I70" s="182">
        <v>14</v>
      </c>
      <c r="J70" s="183">
        <v>2.65</v>
      </c>
      <c r="K70" s="39">
        <v>528997</v>
      </c>
      <c r="L70" s="184">
        <v>20</v>
      </c>
      <c r="M70" s="185">
        <v>3.83</v>
      </c>
      <c r="N70" s="39">
        <v>522673</v>
      </c>
      <c r="O70" s="187">
        <v>14</v>
      </c>
      <c r="P70" s="186">
        <v>2.65</v>
      </c>
      <c r="Q70" s="47">
        <v>528351</v>
      </c>
      <c r="R70" s="187">
        <v>17</v>
      </c>
      <c r="S70" s="186">
        <v>3.22</v>
      </c>
      <c r="T70" s="47">
        <v>528531</v>
      </c>
      <c r="U70" s="584">
        <v>69</v>
      </c>
      <c r="V70" s="603">
        <f t="shared" si="8"/>
        <v>13.038573391106182</v>
      </c>
      <c r="W70" s="707">
        <v>529199</v>
      </c>
    </row>
    <row r="71" spans="1:23">
      <c r="A71" s="531">
        <v>9</v>
      </c>
      <c r="B71" s="424" t="s">
        <v>22</v>
      </c>
      <c r="C71" s="425">
        <v>41</v>
      </c>
      <c r="D71" s="426">
        <v>6.75</v>
      </c>
      <c r="E71" s="145">
        <v>607061</v>
      </c>
      <c r="F71" s="425">
        <v>29</v>
      </c>
      <c r="G71" s="426">
        <v>4.8</v>
      </c>
      <c r="H71" s="145">
        <v>604559</v>
      </c>
      <c r="I71" s="425">
        <v>30</v>
      </c>
      <c r="J71" s="426">
        <v>4.97</v>
      </c>
      <c r="K71" s="145">
        <v>603316</v>
      </c>
      <c r="L71" s="427">
        <v>33</v>
      </c>
      <c r="M71" s="428">
        <v>5.48</v>
      </c>
      <c r="N71" s="145">
        <v>602296</v>
      </c>
      <c r="O71" s="429">
        <v>26</v>
      </c>
      <c r="P71" s="430">
        <v>4.32</v>
      </c>
      <c r="Q71" s="135">
        <v>601642</v>
      </c>
      <c r="R71" s="429">
        <v>25</v>
      </c>
      <c r="S71" s="430">
        <v>4.1500000000000004</v>
      </c>
      <c r="T71" s="135">
        <v>602053</v>
      </c>
      <c r="U71" s="566">
        <v>45</v>
      </c>
      <c r="V71" s="603">
        <f t="shared" si="8"/>
        <v>7.4669339275906523</v>
      </c>
      <c r="W71" s="704">
        <v>602657</v>
      </c>
    </row>
    <row r="72" spans="1:23">
      <c r="A72" s="20"/>
      <c r="B72" s="21" t="s">
        <v>19</v>
      </c>
      <c r="C72" s="474">
        <f>SUM(C67:C71)</f>
        <v>152</v>
      </c>
      <c r="D72" s="480">
        <f>C72*100000/E72</f>
        <v>4.4112133042193253</v>
      </c>
      <c r="E72" s="368">
        <f>SUM(E67:E71)</f>
        <v>3445764</v>
      </c>
      <c r="F72" s="469">
        <f>SUM(F67:F71)</f>
        <v>152</v>
      </c>
      <c r="G72" s="480">
        <f>F72*100000/H72</f>
        <v>4.4139199936346625</v>
      </c>
      <c r="H72" s="473">
        <f>SUM(H67:H71)</f>
        <v>3443651</v>
      </c>
      <c r="I72" s="474">
        <f>SUM(I67:I71)</f>
        <v>121</v>
      </c>
      <c r="J72" s="480">
        <f>I72*100000/K72</f>
        <v>3.5211779940925689</v>
      </c>
      <c r="K72" s="368">
        <f>SUM(K67:K71)</f>
        <v>3436350</v>
      </c>
      <c r="L72" s="471">
        <f>SUM(L67:L71)</f>
        <v>148</v>
      </c>
      <c r="M72" s="480">
        <f>L72*100000/N72</f>
        <v>4.3136627397762553</v>
      </c>
      <c r="N72" s="368">
        <f>SUM(N67:N71)</f>
        <v>3430959</v>
      </c>
      <c r="O72" s="471">
        <f>SUM(O67:O71)</f>
        <v>189</v>
      </c>
      <c r="P72" s="480">
        <f>O72*100000/Q72</f>
        <v>5.5009550996909864</v>
      </c>
      <c r="Q72" s="368">
        <f>SUM(Q67:Q71)</f>
        <v>3435767</v>
      </c>
      <c r="R72" s="474">
        <f>SUM(R67:R71)</f>
        <v>251</v>
      </c>
      <c r="S72" s="480">
        <f>R72*100000/T72</f>
        <v>7.3031566512553576</v>
      </c>
      <c r="T72" s="368">
        <f>SUM(T67:T71)</f>
        <v>3436870</v>
      </c>
      <c r="U72" s="473">
        <f>SUM(U67:U71)</f>
        <v>400</v>
      </c>
      <c r="V72" s="488">
        <f>U72*100000/W72</f>
        <v>11.619719128149235</v>
      </c>
      <c r="W72" s="368">
        <f>SUM(W67:W71)</f>
        <v>3442424</v>
      </c>
    </row>
    <row r="73" spans="1:23">
      <c r="A73" s="534">
        <v>10</v>
      </c>
      <c r="B73" s="175" t="s">
        <v>11</v>
      </c>
      <c r="C73" s="176">
        <v>100</v>
      </c>
      <c r="D73" s="177">
        <v>6.02</v>
      </c>
      <c r="E73" s="38">
        <v>1661349</v>
      </c>
      <c r="F73" s="176">
        <v>97</v>
      </c>
      <c r="G73" s="177">
        <v>5.82</v>
      </c>
      <c r="H73" s="38">
        <v>1667358</v>
      </c>
      <c r="I73" s="176">
        <v>102</v>
      </c>
      <c r="J73" s="177">
        <v>6.18</v>
      </c>
      <c r="K73" s="38">
        <v>1651433</v>
      </c>
      <c r="L73" s="178">
        <v>90</v>
      </c>
      <c r="M73" s="179">
        <v>5.5</v>
      </c>
      <c r="N73" s="38">
        <v>1636514</v>
      </c>
      <c r="O73" s="176">
        <v>87</v>
      </c>
      <c r="P73" s="180">
        <v>5.29</v>
      </c>
      <c r="Q73" s="46">
        <v>1643312</v>
      </c>
      <c r="R73" s="176">
        <v>65</v>
      </c>
      <c r="S73" s="180">
        <v>3.94</v>
      </c>
      <c r="T73" s="46">
        <v>1650893</v>
      </c>
      <c r="U73" s="568">
        <v>81</v>
      </c>
      <c r="V73" s="603">
        <f t="shared" ref="V73:V80" si="9">U73*100000/W73</f>
        <v>4.8758024758241465</v>
      </c>
      <c r="W73" s="711">
        <v>1661265</v>
      </c>
    </row>
    <row r="74" spans="1:23">
      <c r="A74" s="530">
        <v>10</v>
      </c>
      <c r="B74" s="181" t="s">
        <v>12</v>
      </c>
      <c r="C74" s="182">
        <v>18</v>
      </c>
      <c r="D74" s="183">
        <v>4.4400000000000004</v>
      </c>
      <c r="E74" s="39">
        <v>405361</v>
      </c>
      <c r="F74" s="182">
        <v>24</v>
      </c>
      <c r="G74" s="183">
        <v>5.92</v>
      </c>
      <c r="H74" s="39">
        <v>405141</v>
      </c>
      <c r="I74" s="182">
        <v>24</v>
      </c>
      <c r="J74" s="183">
        <v>5.93</v>
      </c>
      <c r="K74" s="39">
        <v>404910</v>
      </c>
      <c r="L74" s="184">
        <v>15</v>
      </c>
      <c r="M74" s="185">
        <v>3.71</v>
      </c>
      <c r="N74" s="39">
        <v>404627</v>
      </c>
      <c r="O74" s="182">
        <v>15</v>
      </c>
      <c r="P74" s="186">
        <v>3.71</v>
      </c>
      <c r="Q74" s="47">
        <v>404257</v>
      </c>
      <c r="R74" s="182">
        <v>15</v>
      </c>
      <c r="S74" s="186">
        <v>3.71</v>
      </c>
      <c r="T74" s="47">
        <v>404313</v>
      </c>
      <c r="U74" s="566">
        <v>23</v>
      </c>
      <c r="V74" s="603">
        <f t="shared" si="9"/>
        <v>5.6794190201273675</v>
      </c>
      <c r="W74" s="704">
        <v>404971</v>
      </c>
    </row>
    <row r="75" spans="1:23">
      <c r="A75" s="529">
        <v>10</v>
      </c>
      <c r="B75" s="181" t="s">
        <v>13</v>
      </c>
      <c r="C75" s="182">
        <v>63</v>
      </c>
      <c r="D75" s="183">
        <v>8.16</v>
      </c>
      <c r="E75" s="39">
        <v>772202</v>
      </c>
      <c r="F75" s="182">
        <v>63</v>
      </c>
      <c r="G75" s="183">
        <v>8.19</v>
      </c>
      <c r="H75" s="39">
        <v>769115</v>
      </c>
      <c r="I75" s="182">
        <v>61</v>
      </c>
      <c r="J75" s="183">
        <v>7.96</v>
      </c>
      <c r="K75" s="39">
        <v>766057</v>
      </c>
      <c r="L75" s="184">
        <v>62</v>
      </c>
      <c r="M75" s="185">
        <v>8.1199999999999992</v>
      </c>
      <c r="N75" s="39">
        <v>763224</v>
      </c>
      <c r="O75" s="187">
        <v>62</v>
      </c>
      <c r="P75" s="186">
        <v>8.16</v>
      </c>
      <c r="Q75" s="47">
        <v>759742</v>
      </c>
      <c r="R75" s="187">
        <v>58</v>
      </c>
      <c r="S75" s="186">
        <v>7.66</v>
      </c>
      <c r="T75" s="47">
        <v>757173</v>
      </c>
      <c r="U75" s="584">
        <v>52</v>
      </c>
      <c r="V75" s="603">
        <f t="shared" si="9"/>
        <v>6.8797902193197737</v>
      </c>
      <c r="W75" s="707">
        <v>755837</v>
      </c>
    </row>
    <row r="76" spans="1:23">
      <c r="A76" s="529">
        <v>10</v>
      </c>
      <c r="B76" s="181" t="s">
        <v>14</v>
      </c>
      <c r="C76" s="182">
        <v>27</v>
      </c>
      <c r="D76" s="183">
        <v>5.78</v>
      </c>
      <c r="E76" s="39">
        <v>467125</v>
      </c>
      <c r="F76" s="182">
        <v>23</v>
      </c>
      <c r="G76" s="183">
        <v>4.95</v>
      </c>
      <c r="H76" s="39">
        <v>464677</v>
      </c>
      <c r="I76" s="182">
        <v>26</v>
      </c>
      <c r="J76" s="183">
        <v>5.62</v>
      </c>
      <c r="K76" s="39">
        <v>462784</v>
      </c>
      <c r="L76" s="184">
        <v>25</v>
      </c>
      <c r="M76" s="185">
        <v>5.42</v>
      </c>
      <c r="N76" s="39">
        <v>461423</v>
      </c>
      <c r="O76" s="182">
        <v>20</v>
      </c>
      <c r="P76" s="186">
        <v>4.3499999999999996</v>
      </c>
      <c r="Q76" s="47">
        <v>459753</v>
      </c>
      <c r="R76" s="182">
        <v>10</v>
      </c>
      <c r="S76" s="186">
        <v>2.1800000000000002</v>
      </c>
      <c r="T76" s="47">
        <v>458178</v>
      </c>
      <c r="U76" s="566">
        <v>23</v>
      </c>
      <c r="V76" s="603">
        <f t="shared" si="9"/>
        <v>5.034574392403484</v>
      </c>
      <c r="W76" s="704">
        <v>456841</v>
      </c>
    </row>
    <row r="77" spans="1:23">
      <c r="A77" s="534">
        <v>10</v>
      </c>
      <c r="B77" s="181" t="s">
        <v>15</v>
      </c>
      <c r="C77" s="182">
        <v>17</v>
      </c>
      <c r="D77" s="183">
        <v>3.56</v>
      </c>
      <c r="E77" s="39">
        <v>477522</v>
      </c>
      <c r="F77" s="182">
        <v>26</v>
      </c>
      <c r="G77" s="183">
        <v>5.45</v>
      </c>
      <c r="H77" s="39">
        <v>476683</v>
      </c>
      <c r="I77" s="182">
        <v>27</v>
      </c>
      <c r="J77" s="183">
        <v>5.67</v>
      </c>
      <c r="K77" s="39">
        <v>475799</v>
      </c>
      <c r="L77" s="184">
        <v>23</v>
      </c>
      <c r="M77" s="185">
        <v>4.83</v>
      </c>
      <c r="N77" s="39">
        <v>475989</v>
      </c>
      <c r="O77" s="182">
        <v>30</v>
      </c>
      <c r="P77" s="186">
        <v>6.3</v>
      </c>
      <c r="Q77" s="47">
        <v>476488</v>
      </c>
      <c r="R77" s="182">
        <v>23</v>
      </c>
      <c r="S77" s="186">
        <v>4.82</v>
      </c>
      <c r="T77" s="47">
        <v>477142</v>
      </c>
      <c r="U77" s="584">
        <v>36</v>
      </c>
      <c r="V77" s="603">
        <f t="shared" si="9"/>
        <v>7.5346436636786223</v>
      </c>
      <c r="W77" s="707">
        <v>477793</v>
      </c>
    </row>
    <row r="78" spans="1:23">
      <c r="A78" s="530">
        <v>10</v>
      </c>
      <c r="B78" s="181" t="s">
        <v>16</v>
      </c>
      <c r="C78" s="182">
        <v>38</v>
      </c>
      <c r="D78" s="183">
        <v>7.81</v>
      </c>
      <c r="E78" s="39">
        <v>486399</v>
      </c>
      <c r="F78" s="182">
        <v>32</v>
      </c>
      <c r="G78" s="183">
        <v>6.57</v>
      </c>
      <c r="H78" s="39">
        <v>486983</v>
      </c>
      <c r="I78" s="182">
        <v>39</v>
      </c>
      <c r="J78" s="183">
        <v>8</v>
      </c>
      <c r="K78" s="39">
        <v>487254</v>
      </c>
      <c r="L78" s="184">
        <v>42</v>
      </c>
      <c r="M78" s="185">
        <v>8.6300000000000008</v>
      </c>
      <c r="N78" s="39">
        <v>486713</v>
      </c>
      <c r="O78" s="182">
        <v>125</v>
      </c>
      <c r="P78" s="186">
        <v>25.7</v>
      </c>
      <c r="Q78" s="47">
        <v>486388</v>
      </c>
      <c r="R78" s="182">
        <v>138</v>
      </c>
      <c r="S78" s="186">
        <v>28.32</v>
      </c>
      <c r="T78" s="47">
        <v>487296</v>
      </c>
      <c r="U78" s="566">
        <v>133</v>
      </c>
      <c r="V78" s="603">
        <f t="shared" si="9"/>
        <v>27.285801330644418</v>
      </c>
      <c r="W78" s="704">
        <v>487433</v>
      </c>
    </row>
    <row r="79" spans="1:23">
      <c r="A79" s="530">
        <v>10</v>
      </c>
      <c r="B79" s="181" t="s">
        <v>17</v>
      </c>
      <c r="C79" s="182">
        <v>74</v>
      </c>
      <c r="D79" s="183">
        <v>6.04</v>
      </c>
      <c r="E79" s="39">
        <v>1225364</v>
      </c>
      <c r="F79" s="182">
        <v>66</v>
      </c>
      <c r="G79" s="183">
        <v>5.38</v>
      </c>
      <c r="H79" s="39">
        <v>1226165</v>
      </c>
      <c r="I79" s="182">
        <v>32</v>
      </c>
      <c r="J79" s="183">
        <v>2.64</v>
      </c>
      <c r="K79" s="39">
        <v>1211126</v>
      </c>
      <c r="L79" s="184">
        <v>66</v>
      </c>
      <c r="M79" s="185">
        <v>5.52</v>
      </c>
      <c r="N79" s="39">
        <v>1196576</v>
      </c>
      <c r="O79" s="182">
        <v>226</v>
      </c>
      <c r="P79" s="186">
        <v>18.86</v>
      </c>
      <c r="Q79" s="47">
        <v>1198438</v>
      </c>
      <c r="R79" s="182">
        <v>214</v>
      </c>
      <c r="S79" s="186">
        <v>17.84</v>
      </c>
      <c r="T79" s="47">
        <v>1199539</v>
      </c>
      <c r="U79" s="584">
        <v>215</v>
      </c>
      <c r="V79" s="603">
        <f t="shared" si="9"/>
        <v>17.878793422599792</v>
      </c>
      <c r="W79" s="707">
        <v>1202542</v>
      </c>
    </row>
    <row r="80" spans="1:23">
      <c r="A80" s="531">
        <v>10</v>
      </c>
      <c r="B80" s="188" t="s">
        <v>18</v>
      </c>
      <c r="C80" s="189">
        <v>7</v>
      </c>
      <c r="D80" s="190">
        <v>2.75</v>
      </c>
      <c r="E80" s="40">
        <v>254990</v>
      </c>
      <c r="F80" s="189">
        <v>3</v>
      </c>
      <c r="G80" s="190">
        <v>1.18</v>
      </c>
      <c r="H80" s="40">
        <v>253748</v>
      </c>
      <c r="I80" s="189">
        <v>5</v>
      </c>
      <c r="J80" s="190">
        <v>2.02</v>
      </c>
      <c r="K80" s="40">
        <v>247270</v>
      </c>
      <c r="L80" s="191">
        <v>24</v>
      </c>
      <c r="M80" s="192">
        <v>9.91</v>
      </c>
      <c r="N80" s="40">
        <v>242295</v>
      </c>
      <c r="O80" s="189">
        <v>43</v>
      </c>
      <c r="P80" s="193">
        <v>17.670000000000002</v>
      </c>
      <c r="Q80" s="48">
        <v>243395</v>
      </c>
      <c r="R80" s="189">
        <v>41</v>
      </c>
      <c r="S80" s="193">
        <v>16.79</v>
      </c>
      <c r="T80" s="48">
        <v>244202</v>
      </c>
      <c r="U80" s="566">
        <v>26</v>
      </c>
      <c r="V80" s="603">
        <f t="shared" si="9"/>
        <v>10.59265928711403</v>
      </c>
      <c r="W80" s="704">
        <v>245453</v>
      </c>
    </row>
    <row r="81" spans="1:26">
      <c r="A81" s="20"/>
      <c r="B81" s="21" t="s">
        <v>19</v>
      </c>
      <c r="C81" s="474">
        <f>SUM(C73:C80)</f>
        <v>344</v>
      </c>
      <c r="D81" s="480">
        <f>C81*100000/E81</f>
        <v>5.9822840917153712</v>
      </c>
      <c r="E81" s="473">
        <f>SUM(E73:E80)</f>
        <v>5750312</v>
      </c>
      <c r="F81" s="469">
        <f>SUM(F73:F80)</f>
        <v>334</v>
      </c>
      <c r="G81" s="480">
        <f>F81*100000/H81</f>
        <v>5.8088269821752494</v>
      </c>
      <c r="H81" s="368">
        <f>SUM(H73:H80)</f>
        <v>5749870</v>
      </c>
      <c r="I81" s="474">
        <f>SUM(I73:I80)</f>
        <v>316</v>
      </c>
      <c r="J81" s="480">
        <f>I81*100000/K81</f>
        <v>5.5374158457360059</v>
      </c>
      <c r="K81" s="368">
        <f>SUM(K73:K80)</f>
        <v>5706633</v>
      </c>
      <c r="L81" s="469">
        <f>SUM(L73:L80)</f>
        <v>347</v>
      </c>
      <c r="M81" s="480">
        <f>L81*100000/N81</f>
        <v>6.1227791912320386</v>
      </c>
      <c r="N81" s="473">
        <f>SUM(N73:N80)</f>
        <v>5667361</v>
      </c>
      <c r="O81" s="474">
        <f>SUM(O73:O80)</f>
        <v>608</v>
      </c>
      <c r="P81" s="480">
        <f>O81*100000/Q81</f>
        <v>10.719752007000281</v>
      </c>
      <c r="Q81" s="368">
        <f>SUM(Q73:Q80)</f>
        <v>5671773</v>
      </c>
      <c r="R81" s="474">
        <f>SUM(R73:R80)</f>
        <v>564</v>
      </c>
      <c r="S81" s="480">
        <f>R81*100000/T81</f>
        <v>9.9317876372488527</v>
      </c>
      <c r="T81" s="368">
        <f>SUM(T73:T80)</f>
        <v>5678736</v>
      </c>
      <c r="U81" s="473">
        <f>SUM(U73:U80)</f>
        <v>589</v>
      </c>
      <c r="V81" s="488">
        <f>U81*100000/W81</f>
        <v>10.347611221448542</v>
      </c>
      <c r="W81" s="368">
        <f>SUM(W73:W80)</f>
        <v>5692135</v>
      </c>
    </row>
    <row r="82" spans="1:26">
      <c r="A82" s="534">
        <v>11</v>
      </c>
      <c r="B82" s="194" t="s">
        <v>74</v>
      </c>
      <c r="C82" s="195">
        <v>26</v>
      </c>
      <c r="D82" s="196">
        <v>1.72</v>
      </c>
      <c r="E82" s="41">
        <v>1508729</v>
      </c>
      <c r="F82" s="195">
        <v>21</v>
      </c>
      <c r="G82" s="196">
        <v>1.39</v>
      </c>
      <c r="H82" s="41">
        <v>1510081</v>
      </c>
      <c r="I82" s="195">
        <v>14</v>
      </c>
      <c r="J82" s="196">
        <v>0.92</v>
      </c>
      <c r="K82" s="41">
        <v>1514832</v>
      </c>
      <c r="L82" s="197">
        <v>9</v>
      </c>
      <c r="M82" s="198">
        <v>0.59</v>
      </c>
      <c r="N82" s="41">
        <v>1519531</v>
      </c>
      <c r="O82" s="195">
        <v>32</v>
      </c>
      <c r="P82" s="202">
        <v>2.1</v>
      </c>
      <c r="Q82" s="50">
        <v>1524317</v>
      </c>
      <c r="R82" s="195">
        <v>19</v>
      </c>
      <c r="S82" s="202">
        <v>1.24</v>
      </c>
      <c r="T82" s="50">
        <v>1530479</v>
      </c>
      <c r="U82" s="566">
        <v>29</v>
      </c>
      <c r="V82" s="603">
        <f t="shared" ref="V82:V88" si="10">U82*100000/W82</f>
        <v>1.8851182911727711</v>
      </c>
      <c r="W82" s="704">
        <v>1538365</v>
      </c>
    </row>
    <row r="83" spans="1:26">
      <c r="A83" s="530">
        <v>11</v>
      </c>
      <c r="B83" s="203" t="s">
        <v>75</v>
      </c>
      <c r="C83" s="204">
        <v>11</v>
      </c>
      <c r="D83" s="205">
        <v>2.7</v>
      </c>
      <c r="E83" s="42">
        <v>406999</v>
      </c>
      <c r="F83" s="204">
        <v>15</v>
      </c>
      <c r="G83" s="205">
        <v>3.62</v>
      </c>
      <c r="H83" s="42">
        <v>414670</v>
      </c>
      <c r="I83" s="204">
        <v>13</v>
      </c>
      <c r="J83" s="205">
        <v>3.08</v>
      </c>
      <c r="K83" s="42">
        <v>422631</v>
      </c>
      <c r="L83" s="206">
        <v>13</v>
      </c>
      <c r="M83" s="207">
        <v>3.03</v>
      </c>
      <c r="N83" s="42">
        <v>429631</v>
      </c>
      <c r="O83" s="204">
        <v>14</v>
      </c>
      <c r="P83" s="208">
        <v>3.22</v>
      </c>
      <c r="Q83" s="51">
        <v>435372</v>
      </c>
      <c r="R83" s="204">
        <v>10</v>
      </c>
      <c r="S83" s="208">
        <v>2.2599999999999998</v>
      </c>
      <c r="T83" s="51">
        <v>441503</v>
      </c>
      <c r="U83" s="584">
        <v>15</v>
      </c>
      <c r="V83" s="603">
        <f t="shared" si="10"/>
        <v>3.3487450019980844</v>
      </c>
      <c r="W83" s="707">
        <v>447929</v>
      </c>
    </row>
    <row r="84" spans="1:26">
      <c r="A84" s="530">
        <v>11</v>
      </c>
      <c r="B84" s="218" t="s">
        <v>76</v>
      </c>
      <c r="C84" s="219">
        <v>4</v>
      </c>
      <c r="D84" s="220">
        <v>1.63</v>
      </c>
      <c r="E84" s="45">
        <v>246141</v>
      </c>
      <c r="F84" s="219">
        <v>4</v>
      </c>
      <c r="G84" s="220">
        <v>1.61</v>
      </c>
      <c r="H84" s="45">
        <v>248411</v>
      </c>
      <c r="I84" s="219">
        <v>2</v>
      </c>
      <c r="J84" s="220">
        <v>0.8</v>
      </c>
      <c r="K84" s="45">
        <v>250796</v>
      </c>
      <c r="L84" s="468">
        <v>0</v>
      </c>
      <c r="M84" s="222">
        <v>0</v>
      </c>
      <c r="N84" s="45">
        <v>252385</v>
      </c>
      <c r="O84" s="219">
        <v>3</v>
      </c>
      <c r="P84" s="223">
        <v>1.18</v>
      </c>
      <c r="Q84" s="56">
        <v>254022</v>
      </c>
      <c r="R84" s="463">
        <v>0</v>
      </c>
      <c r="S84" s="465">
        <v>0</v>
      </c>
      <c r="T84" s="56">
        <v>256212</v>
      </c>
      <c r="U84" s="566">
        <v>20</v>
      </c>
      <c r="V84" s="603">
        <f t="shared" si="10"/>
        <v>7.7388299662973958</v>
      </c>
      <c r="W84" s="704">
        <v>258437</v>
      </c>
    </row>
    <row r="85" spans="1:26">
      <c r="A85" s="530">
        <v>11</v>
      </c>
      <c r="B85" s="203" t="s">
        <v>77</v>
      </c>
      <c r="C85" s="204">
        <v>5</v>
      </c>
      <c r="D85" s="205">
        <v>1.62</v>
      </c>
      <c r="E85" s="42">
        <v>308118</v>
      </c>
      <c r="F85" s="204">
        <v>10</v>
      </c>
      <c r="G85" s="205">
        <v>3.11</v>
      </c>
      <c r="H85" s="42">
        <v>321252</v>
      </c>
      <c r="I85" s="204">
        <v>7</v>
      </c>
      <c r="J85" s="205">
        <v>2.11</v>
      </c>
      <c r="K85" s="42">
        <v>331460</v>
      </c>
      <c r="L85" s="206">
        <v>6</v>
      </c>
      <c r="M85" s="207">
        <v>1.76</v>
      </c>
      <c r="N85" s="42">
        <v>340490</v>
      </c>
      <c r="O85" s="467">
        <v>0</v>
      </c>
      <c r="P85" s="466">
        <v>0</v>
      </c>
      <c r="Q85" s="51">
        <v>349457</v>
      </c>
      <c r="R85" s="204">
        <v>5</v>
      </c>
      <c r="S85" s="208">
        <v>1.4</v>
      </c>
      <c r="T85" s="51">
        <v>357376</v>
      </c>
      <c r="U85" s="584">
        <v>12</v>
      </c>
      <c r="V85" s="603">
        <f t="shared" si="10"/>
        <v>3.285744796201679</v>
      </c>
      <c r="W85" s="707">
        <v>365214</v>
      </c>
    </row>
    <row r="86" spans="1:26">
      <c r="A86" s="529">
        <v>11</v>
      </c>
      <c r="B86" s="203" t="s">
        <v>78</v>
      </c>
      <c r="C86" s="204">
        <v>17</v>
      </c>
      <c r="D86" s="205">
        <v>1.76</v>
      </c>
      <c r="E86" s="42">
        <v>965561</v>
      </c>
      <c r="F86" s="204">
        <v>16</v>
      </c>
      <c r="G86" s="205">
        <v>1.64</v>
      </c>
      <c r="H86" s="42">
        <v>976956</v>
      </c>
      <c r="I86" s="204">
        <v>11</v>
      </c>
      <c r="J86" s="205">
        <v>1.1100000000000001</v>
      </c>
      <c r="K86" s="42">
        <v>988854</v>
      </c>
      <c r="L86" s="206">
        <v>22</v>
      </c>
      <c r="M86" s="207">
        <v>2.21</v>
      </c>
      <c r="N86" s="42">
        <v>997302</v>
      </c>
      <c r="O86" s="204">
        <v>84</v>
      </c>
      <c r="P86" s="208">
        <v>8.35</v>
      </c>
      <c r="Q86" s="51">
        <v>1006224</v>
      </c>
      <c r="R86" s="204">
        <v>80</v>
      </c>
      <c r="S86" s="208">
        <v>7.86</v>
      </c>
      <c r="T86" s="51">
        <v>1017676</v>
      </c>
      <c r="U86" s="566">
        <v>102</v>
      </c>
      <c r="V86" s="603">
        <f t="shared" si="10"/>
        <v>9.9265242567271663</v>
      </c>
      <c r="W86" s="704">
        <v>1027550</v>
      </c>
    </row>
    <row r="87" spans="1:26">
      <c r="A87" s="529">
        <v>11</v>
      </c>
      <c r="B87" s="218" t="s">
        <v>79</v>
      </c>
      <c r="C87" s="219">
        <v>19</v>
      </c>
      <c r="D87" s="220">
        <v>10.54</v>
      </c>
      <c r="E87" s="45">
        <v>180319</v>
      </c>
      <c r="F87" s="219">
        <v>19</v>
      </c>
      <c r="G87" s="220">
        <v>10.45</v>
      </c>
      <c r="H87" s="45">
        <v>181758</v>
      </c>
      <c r="I87" s="219">
        <v>20</v>
      </c>
      <c r="J87" s="220">
        <v>10.97</v>
      </c>
      <c r="K87" s="45">
        <v>182242</v>
      </c>
      <c r="L87" s="221">
        <v>12</v>
      </c>
      <c r="M87" s="222">
        <v>6.58</v>
      </c>
      <c r="N87" s="45">
        <v>182417</v>
      </c>
      <c r="O87" s="219">
        <v>16</v>
      </c>
      <c r="P87" s="223">
        <v>8.7200000000000006</v>
      </c>
      <c r="Q87" s="56">
        <v>183464</v>
      </c>
      <c r="R87" s="219">
        <v>14</v>
      </c>
      <c r="S87" s="223">
        <v>7.64</v>
      </c>
      <c r="T87" s="56">
        <v>183248</v>
      </c>
      <c r="U87" s="584">
        <v>20</v>
      </c>
      <c r="V87" s="603">
        <f t="shared" si="10"/>
        <v>11.191190294999776</v>
      </c>
      <c r="W87" s="707">
        <v>178712</v>
      </c>
    </row>
    <row r="88" spans="1:26">
      <c r="A88" s="534">
        <v>11</v>
      </c>
      <c r="B88" s="212" t="s">
        <v>80</v>
      </c>
      <c r="C88" s="213">
        <v>13</v>
      </c>
      <c r="D88" s="214">
        <v>2.71</v>
      </c>
      <c r="E88" s="43">
        <v>480131</v>
      </c>
      <c r="F88" s="213">
        <v>9</v>
      </c>
      <c r="G88" s="214">
        <v>1.86</v>
      </c>
      <c r="H88" s="43">
        <v>483011</v>
      </c>
      <c r="I88" s="213">
        <v>10</v>
      </c>
      <c r="J88" s="214">
        <v>2.06</v>
      </c>
      <c r="K88" s="43">
        <v>486233</v>
      </c>
      <c r="L88" s="215">
        <v>8</v>
      </c>
      <c r="M88" s="216">
        <v>1.64</v>
      </c>
      <c r="N88" s="43">
        <v>488855</v>
      </c>
      <c r="O88" s="213">
        <v>11</v>
      </c>
      <c r="P88" s="217">
        <v>2.2400000000000002</v>
      </c>
      <c r="Q88" s="54">
        <v>491073</v>
      </c>
      <c r="R88" s="213">
        <v>50</v>
      </c>
      <c r="S88" s="217">
        <v>10.130000000000001</v>
      </c>
      <c r="T88" s="54">
        <v>493746</v>
      </c>
      <c r="U88" s="566">
        <v>73</v>
      </c>
      <c r="V88" s="603">
        <f t="shared" si="10"/>
        <v>14.693982713435132</v>
      </c>
      <c r="W88" s="704">
        <v>496802</v>
      </c>
    </row>
    <row r="89" spans="1:26">
      <c r="A89" s="20"/>
      <c r="B89" s="21" t="s">
        <v>19</v>
      </c>
      <c r="C89" s="471">
        <f>SUM(C82:C88)</f>
        <v>95</v>
      </c>
      <c r="D89" s="480">
        <f>C89*100000/E89</f>
        <v>2.3193370699888036</v>
      </c>
      <c r="E89" s="368">
        <f>SUM(E82:E88)</f>
        <v>4095998</v>
      </c>
      <c r="F89" s="474">
        <f>SUM(F82:F88)</f>
        <v>94</v>
      </c>
      <c r="G89" s="480">
        <f>F89*100000/H89</f>
        <v>2.2726508949529984</v>
      </c>
      <c r="H89" s="368">
        <f>SUM(H82:H88)</f>
        <v>4136139</v>
      </c>
      <c r="I89" s="474">
        <f>SUM(I82:I88)</f>
        <v>77</v>
      </c>
      <c r="J89" s="480">
        <f>I89*100000/K89</f>
        <v>1.8434071143065629</v>
      </c>
      <c r="K89" s="473">
        <f>SUM(K82:K88)</f>
        <v>4177048</v>
      </c>
      <c r="L89" s="474">
        <f>SUM(L82:L88)</f>
        <v>70</v>
      </c>
      <c r="M89" s="480">
        <f>L89*100000/N89</f>
        <v>1.6624665636412388</v>
      </c>
      <c r="N89" s="368">
        <f>SUM(N82:N88)</f>
        <v>4210611</v>
      </c>
      <c r="O89" s="474">
        <f>SUM(O82:O88)</f>
        <v>160</v>
      </c>
      <c r="P89" s="480">
        <f>O89*100000/Q89</f>
        <v>3.7700913469570296</v>
      </c>
      <c r="Q89" s="473">
        <f>SUM(Q82:Q88)</f>
        <v>4243929</v>
      </c>
      <c r="R89" s="474">
        <f>SUM(R82:R88)</f>
        <v>178</v>
      </c>
      <c r="S89" s="480">
        <f>R89*100000/T89</f>
        <v>4.158645309608807</v>
      </c>
      <c r="T89" s="368">
        <f>SUM(T82:T88)</f>
        <v>4280240</v>
      </c>
      <c r="U89" s="473">
        <f>SUM(U82:U88)</f>
        <v>271</v>
      </c>
      <c r="V89" s="488">
        <f>U89*100000/W89</f>
        <v>6.2833163575591886</v>
      </c>
      <c r="W89" s="368">
        <f>SUM(W82:W88)</f>
        <v>4313009</v>
      </c>
    </row>
    <row r="90" spans="1:26">
      <c r="A90" s="532">
        <v>12</v>
      </c>
      <c r="B90" s="201" t="s">
        <v>81</v>
      </c>
      <c r="C90" s="195">
        <v>22</v>
      </c>
      <c r="D90" s="196">
        <v>1.67</v>
      </c>
      <c r="E90" s="41">
        <v>1321209</v>
      </c>
      <c r="F90" s="195">
        <v>21</v>
      </c>
      <c r="G90" s="196">
        <v>1.58</v>
      </c>
      <c r="H90" s="41">
        <v>1330342</v>
      </c>
      <c r="I90" s="195">
        <v>15</v>
      </c>
      <c r="J90" s="196">
        <v>1.1200000000000001</v>
      </c>
      <c r="K90" s="41">
        <v>1339861</v>
      </c>
      <c r="L90" s="197">
        <v>32</v>
      </c>
      <c r="M90" s="198">
        <v>2.37</v>
      </c>
      <c r="N90" s="41">
        <v>1350489</v>
      </c>
      <c r="O90" s="195">
        <v>30</v>
      </c>
      <c r="P90" s="202">
        <v>2.2000000000000002</v>
      </c>
      <c r="Q90" s="50">
        <v>1362017</v>
      </c>
      <c r="R90" s="195">
        <v>18</v>
      </c>
      <c r="S90" s="202">
        <v>1.31</v>
      </c>
      <c r="T90" s="50">
        <v>1372792</v>
      </c>
      <c r="U90" s="566">
        <v>40</v>
      </c>
      <c r="V90" s="603">
        <f t="shared" ref="V90:V96" si="11">U90*100000/W90</f>
        <v>2.8896869240944265</v>
      </c>
      <c r="W90" s="704">
        <v>1384233</v>
      </c>
    </row>
    <row r="91" spans="1:26">
      <c r="A91" s="529">
        <v>12</v>
      </c>
      <c r="B91" s="232" t="s">
        <v>82</v>
      </c>
      <c r="C91" s="204">
        <v>31</v>
      </c>
      <c r="D91" s="205">
        <v>10.95</v>
      </c>
      <c r="E91" s="42">
        <v>283014</v>
      </c>
      <c r="F91" s="204">
        <v>22</v>
      </c>
      <c r="G91" s="205">
        <v>7.68</v>
      </c>
      <c r="H91" s="42">
        <v>286446</v>
      </c>
      <c r="I91" s="204">
        <v>13</v>
      </c>
      <c r="J91" s="205">
        <v>4.47</v>
      </c>
      <c r="K91" s="42">
        <v>290755</v>
      </c>
      <c r="L91" s="206">
        <v>19</v>
      </c>
      <c r="M91" s="207">
        <v>6.44</v>
      </c>
      <c r="N91" s="42">
        <v>295133</v>
      </c>
      <c r="O91" s="204">
        <v>23</v>
      </c>
      <c r="P91" s="208">
        <v>7.68</v>
      </c>
      <c r="Q91" s="51">
        <v>299315</v>
      </c>
      <c r="R91" s="204">
        <v>16</v>
      </c>
      <c r="S91" s="208">
        <v>5.27</v>
      </c>
      <c r="T91" s="51">
        <v>303674</v>
      </c>
      <c r="U91" s="584">
        <v>18</v>
      </c>
      <c r="V91" s="603">
        <f t="shared" si="11"/>
        <v>5.8472693252251196</v>
      </c>
      <c r="W91" s="707">
        <v>307836</v>
      </c>
      <c r="Z91" s="8"/>
    </row>
    <row r="92" spans="1:26">
      <c r="A92" s="529">
        <v>12</v>
      </c>
      <c r="B92" s="232" t="s">
        <v>83</v>
      </c>
      <c r="C92" s="204">
        <v>7</v>
      </c>
      <c r="D92" s="205">
        <v>1.1499999999999999</v>
      </c>
      <c r="E92" s="42">
        <v>608892</v>
      </c>
      <c r="F92" s="204">
        <v>8</v>
      </c>
      <c r="G92" s="205">
        <v>1.31</v>
      </c>
      <c r="H92" s="42">
        <v>612601</v>
      </c>
      <c r="I92" s="204">
        <v>6</v>
      </c>
      <c r="J92" s="205">
        <v>0.97</v>
      </c>
      <c r="K92" s="42">
        <v>616773</v>
      </c>
      <c r="L92" s="206">
        <v>3</v>
      </c>
      <c r="M92" s="207">
        <v>0.48</v>
      </c>
      <c r="N92" s="42">
        <v>620668</v>
      </c>
      <c r="O92" s="204">
        <v>9</v>
      </c>
      <c r="P92" s="208">
        <v>1.44</v>
      </c>
      <c r="Q92" s="51">
        <v>624684</v>
      </c>
      <c r="R92" s="204">
        <v>4</v>
      </c>
      <c r="S92" s="208">
        <v>0.64</v>
      </c>
      <c r="T92" s="51">
        <v>629314</v>
      </c>
      <c r="U92" s="566">
        <v>11</v>
      </c>
      <c r="V92" s="603">
        <f t="shared" si="11"/>
        <v>1.7350705069560555</v>
      </c>
      <c r="W92" s="704">
        <v>633980</v>
      </c>
    </row>
    <row r="93" spans="1:26">
      <c r="A93" s="534">
        <v>12</v>
      </c>
      <c r="B93" s="232" t="s">
        <v>84</v>
      </c>
      <c r="C93" s="204">
        <v>23</v>
      </c>
      <c r="D93" s="205">
        <v>4.57</v>
      </c>
      <c r="E93" s="42">
        <v>502943</v>
      </c>
      <c r="F93" s="204">
        <v>25</v>
      </c>
      <c r="G93" s="205">
        <v>4.96</v>
      </c>
      <c r="H93" s="42">
        <v>503847</v>
      </c>
      <c r="I93" s="204">
        <v>25</v>
      </c>
      <c r="J93" s="205">
        <v>4.9400000000000004</v>
      </c>
      <c r="K93" s="42">
        <v>506454</v>
      </c>
      <c r="L93" s="206">
        <v>35</v>
      </c>
      <c r="M93" s="207">
        <v>6.88</v>
      </c>
      <c r="N93" s="42">
        <v>508656</v>
      </c>
      <c r="O93" s="204">
        <v>58</v>
      </c>
      <c r="P93" s="208">
        <v>11.37</v>
      </c>
      <c r="Q93" s="51">
        <v>510299</v>
      </c>
      <c r="R93" s="204">
        <v>74</v>
      </c>
      <c r="S93" s="208">
        <v>14.43</v>
      </c>
      <c r="T93" s="51">
        <v>512777</v>
      </c>
      <c r="U93" s="584">
        <v>70</v>
      </c>
      <c r="V93" s="603">
        <f t="shared" si="11"/>
        <v>13.559138181177204</v>
      </c>
      <c r="W93" s="707">
        <v>516257</v>
      </c>
    </row>
    <row r="94" spans="1:26">
      <c r="A94" s="529">
        <v>12</v>
      </c>
      <c r="B94" s="233" t="s">
        <v>85</v>
      </c>
      <c r="C94" s="213">
        <v>115</v>
      </c>
      <c r="D94" s="214">
        <v>18.059999999999999</v>
      </c>
      <c r="E94" s="43">
        <v>636768</v>
      </c>
      <c r="F94" s="213">
        <v>92</v>
      </c>
      <c r="G94" s="214">
        <v>14.38</v>
      </c>
      <c r="H94" s="43">
        <v>639988</v>
      </c>
      <c r="I94" s="213">
        <v>87</v>
      </c>
      <c r="J94" s="214">
        <v>13.49</v>
      </c>
      <c r="K94" s="43">
        <v>644897</v>
      </c>
      <c r="L94" s="215">
        <v>76</v>
      </c>
      <c r="M94" s="216">
        <v>11.67</v>
      </c>
      <c r="N94" s="43">
        <v>651442</v>
      </c>
      <c r="O94" s="213">
        <v>84</v>
      </c>
      <c r="P94" s="228">
        <v>12.74</v>
      </c>
      <c r="Q94" s="58">
        <v>659373</v>
      </c>
      <c r="R94" s="213">
        <v>82</v>
      </c>
      <c r="S94" s="228">
        <v>12.28</v>
      </c>
      <c r="T94" s="58">
        <v>667550</v>
      </c>
      <c r="U94" s="718">
        <v>87</v>
      </c>
      <c r="V94" s="603">
        <f t="shared" si="11"/>
        <v>12.884555860473588</v>
      </c>
      <c r="W94" s="704">
        <v>675227</v>
      </c>
    </row>
    <row r="95" spans="1:26">
      <c r="A95" s="529">
        <v>12</v>
      </c>
      <c r="B95" s="232" t="s">
        <v>86</v>
      </c>
      <c r="C95" s="204">
        <v>41</v>
      </c>
      <c r="D95" s="205">
        <v>8.73</v>
      </c>
      <c r="E95" s="42">
        <v>469472</v>
      </c>
      <c r="F95" s="204">
        <v>39</v>
      </c>
      <c r="G95" s="205">
        <v>8.24</v>
      </c>
      <c r="H95" s="42">
        <v>473109</v>
      </c>
      <c r="I95" s="204">
        <v>32</v>
      </c>
      <c r="J95" s="205">
        <v>6.7</v>
      </c>
      <c r="K95" s="42">
        <v>477931</v>
      </c>
      <c r="L95" s="206">
        <v>31</v>
      </c>
      <c r="M95" s="207">
        <v>6.41</v>
      </c>
      <c r="N95" s="42">
        <v>483857</v>
      </c>
      <c r="O95" s="204">
        <v>31</v>
      </c>
      <c r="P95" s="210">
        <v>6.32</v>
      </c>
      <c r="Q95" s="52">
        <v>490574</v>
      </c>
      <c r="R95" s="204">
        <v>23</v>
      </c>
      <c r="S95" s="210">
        <v>4.63</v>
      </c>
      <c r="T95" s="52">
        <v>497290</v>
      </c>
      <c r="U95" s="584">
        <v>27</v>
      </c>
      <c r="V95" s="603">
        <f t="shared" si="11"/>
        <v>5.3627183818096595</v>
      </c>
      <c r="W95" s="707">
        <v>503476</v>
      </c>
    </row>
    <row r="96" spans="1:26">
      <c r="A96" s="535">
        <v>12</v>
      </c>
      <c r="B96" s="234" t="s">
        <v>87</v>
      </c>
      <c r="C96" s="235">
        <v>138</v>
      </c>
      <c r="D96" s="214">
        <v>19.45</v>
      </c>
      <c r="E96" s="15">
        <v>709345</v>
      </c>
      <c r="F96" s="235">
        <v>167</v>
      </c>
      <c r="G96" s="236">
        <v>23.33</v>
      </c>
      <c r="H96" s="15">
        <v>715724</v>
      </c>
      <c r="I96" s="237">
        <v>176</v>
      </c>
      <c r="J96" s="236">
        <v>24.31</v>
      </c>
      <c r="K96" s="15">
        <v>724001</v>
      </c>
      <c r="L96" s="238">
        <v>175</v>
      </c>
      <c r="M96" s="239">
        <v>23.89</v>
      </c>
      <c r="N96" s="15">
        <v>732617</v>
      </c>
      <c r="O96" s="240">
        <v>171</v>
      </c>
      <c r="P96" s="241">
        <v>23.02</v>
      </c>
      <c r="Q96" s="60">
        <v>742268</v>
      </c>
      <c r="R96" s="240">
        <v>121</v>
      </c>
      <c r="S96" s="241">
        <v>16.079999999999998</v>
      </c>
      <c r="T96" s="60">
        <v>752384</v>
      </c>
      <c r="U96" s="566">
        <v>134</v>
      </c>
      <c r="V96" s="603">
        <f t="shared" si="11"/>
        <v>17.590588247649229</v>
      </c>
      <c r="W96" s="704">
        <v>761771</v>
      </c>
    </row>
    <row r="97" spans="1:23">
      <c r="A97" s="431"/>
      <c r="B97" s="21" t="s">
        <v>19</v>
      </c>
      <c r="C97" s="474">
        <f>SUM(C90:C96)</f>
        <v>377</v>
      </c>
      <c r="D97" s="480">
        <f>C97*100000/E97</f>
        <v>8.3192784603729812</v>
      </c>
      <c r="E97" s="368">
        <f>SUM(E90:E96)</f>
        <v>4531643</v>
      </c>
      <c r="F97" s="469">
        <f>SUM(F90:F96)</f>
        <v>374</v>
      </c>
      <c r="G97" s="480">
        <f>F97*100000/H97</f>
        <v>8.1980562715459282</v>
      </c>
      <c r="H97" s="368">
        <f>SUM(H90:H96)</f>
        <v>4562057</v>
      </c>
      <c r="I97" s="474">
        <f>SUM(I90:I96)</f>
        <v>354</v>
      </c>
      <c r="J97" s="480">
        <f>I97*100000/K97</f>
        <v>7.6945281037204998</v>
      </c>
      <c r="K97" s="368">
        <f>SUM(K90:K96)</f>
        <v>4600672</v>
      </c>
      <c r="L97" s="474">
        <f>SUM(L90:L96)</f>
        <v>371</v>
      </c>
      <c r="M97" s="480">
        <f>L97*100000/N97</f>
        <v>7.9907608712040119</v>
      </c>
      <c r="N97" s="368">
        <f>SUM(N90:N96)</f>
        <v>4642862</v>
      </c>
      <c r="O97" s="469">
        <f>SUM(O90:O96)</f>
        <v>406</v>
      </c>
      <c r="P97" s="480">
        <f>O97*100000/Q97</f>
        <v>8.6594305677899044</v>
      </c>
      <c r="Q97" s="368">
        <f>SUM(Q90:Q96)</f>
        <v>4688530</v>
      </c>
      <c r="R97" s="474">
        <f>SUM(R90:R96)</f>
        <v>338</v>
      </c>
      <c r="S97" s="480">
        <f>R97*100000/T97</f>
        <v>7.137154357433336</v>
      </c>
      <c r="T97" s="368">
        <f>SUM(T90:T96)</f>
        <v>4735781</v>
      </c>
      <c r="U97" s="473">
        <f>SUM(U90:U96)</f>
        <v>387</v>
      </c>
      <c r="V97" s="488">
        <f>U97*100000/W97</f>
        <v>8.0915283579842683</v>
      </c>
      <c r="W97" s="368">
        <f>SUM(W90:W96)</f>
        <v>4782780</v>
      </c>
    </row>
    <row r="98" spans="1:23">
      <c r="U98" s="566"/>
      <c r="V98" s="411"/>
      <c r="W98" s="411"/>
    </row>
    <row r="103" spans="1:23">
      <c r="S103" s="8"/>
    </row>
  </sheetData>
  <mergeCells count="9">
    <mergeCell ref="A2:R2"/>
    <mergeCell ref="U6:W6"/>
    <mergeCell ref="O6:Q6"/>
    <mergeCell ref="R6:T6"/>
    <mergeCell ref="A6:A7"/>
    <mergeCell ref="C6:E6"/>
    <mergeCell ref="F6:H6"/>
    <mergeCell ref="I6:K6"/>
    <mergeCell ref="L6:N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Z100"/>
  <sheetViews>
    <sheetView topLeftCell="C1" workbookViewId="0">
      <selection activeCell="W5" sqref="W5"/>
    </sheetView>
  </sheetViews>
  <sheetFormatPr defaultRowHeight="14.25"/>
  <cols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6" width="6.125" customWidth="1"/>
    <col min="17" max="17" width="8.125" customWidth="1"/>
    <col min="18" max="19" width="6.125" customWidth="1"/>
    <col min="20" max="20" width="8.125" customWidth="1"/>
    <col min="21" max="22" width="6.125" customWidth="1"/>
    <col min="23" max="23" width="8.125" customWidth="1"/>
  </cols>
  <sheetData>
    <row r="2" spans="1:23" ht="15">
      <c r="A2" s="802" t="s">
        <v>107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3" spans="1:23">
      <c r="A3" s="4"/>
      <c r="B3" s="4"/>
      <c r="C3" s="4"/>
      <c r="D3" s="4"/>
      <c r="E3" s="4"/>
      <c r="F3" s="4"/>
      <c r="G3" s="4"/>
      <c r="H3" s="4"/>
      <c r="I3" s="4"/>
    </row>
    <row r="4" spans="1:23">
      <c r="A4" s="3" t="s">
        <v>105</v>
      </c>
      <c r="B4" s="4"/>
      <c r="C4" s="4"/>
      <c r="D4" s="4"/>
      <c r="E4" s="4"/>
      <c r="F4" s="4"/>
      <c r="G4" s="4"/>
      <c r="H4" s="4"/>
      <c r="I4" s="4"/>
      <c r="J4" s="439"/>
    </row>
    <row r="5" spans="1:23">
      <c r="A5" s="151"/>
      <c r="B5" s="151"/>
      <c r="C5" s="151"/>
      <c r="D5" s="151"/>
      <c r="E5" s="151"/>
      <c r="F5" s="151"/>
      <c r="G5" s="151"/>
      <c r="H5" s="151"/>
      <c r="I5" s="151"/>
      <c r="J5" s="151"/>
      <c r="W5" s="797" t="s">
        <v>104</v>
      </c>
    </row>
    <row r="6" spans="1:23">
      <c r="A6" s="817" t="s">
        <v>103</v>
      </c>
      <c r="B6" s="31" t="s">
        <v>1</v>
      </c>
      <c r="C6" s="809" t="s">
        <v>2</v>
      </c>
      <c r="D6" s="814"/>
      <c r="E6" s="805"/>
      <c r="F6" s="809" t="s">
        <v>3</v>
      </c>
      <c r="G6" s="814"/>
      <c r="H6" s="806"/>
      <c r="I6" s="809" t="s">
        <v>4</v>
      </c>
      <c r="J6" s="814"/>
      <c r="K6" s="819"/>
      <c r="L6" s="809" t="s">
        <v>5</v>
      </c>
      <c r="M6" s="814"/>
      <c r="N6" s="819"/>
      <c r="O6" s="809" t="s">
        <v>96</v>
      </c>
      <c r="P6" s="814"/>
      <c r="Q6" s="806"/>
      <c r="R6" s="809" t="s">
        <v>97</v>
      </c>
      <c r="S6" s="814"/>
      <c r="T6" s="819"/>
      <c r="U6" s="809" t="s">
        <v>100</v>
      </c>
      <c r="V6" s="814"/>
      <c r="W6" s="819"/>
    </row>
    <row r="7" spans="1:23">
      <c r="A7" s="818"/>
      <c r="B7" s="30"/>
      <c r="C7" s="152" t="s">
        <v>6</v>
      </c>
      <c r="D7" s="1" t="s">
        <v>7</v>
      </c>
      <c r="E7" s="153" t="s">
        <v>8</v>
      </c>
      <c r="F7" s="152" t="s">
        <v>6</v>
      </c>
      <c r="G7" s="75" t="s">
        <v>7</v>
      </c>
      <c r="H7" s="155" t="s">
        <v>8</v>
      </c>
      <c r="I7" s="64" t="s">
        <v>6</v>
      </c>
      <c r="J7" s="154" t="s">
        <v>7</v>
      </c>
      <c r="K7" s="153" t="s">
        <v>8</v>
      </c>
      <c r="L7" s="152" t="s">
        <v>6</v>
      </c>
      <c r="M7" s="1" t="s">
        <v>7</v>
      </c>
      <c r="N7" s="153" t="s">
        <v>8</v>
      </c>
      <c r="O7" s="152" t="s">
        <v>6</v>
      </c>
      <c r="P7" s="1" t="s">
        <v>7</v>
      </c>
      <c r="Q7" s="153" t="s">
        <v>8</v>
      </c>
      <c r="R7" s="64" t="s">
        <v>6</v>
      </c>
      <c r="S7" s="154" t="s">
        <v>7</v>
      </c>
      <c r="T7" s="153" t="s">
        <v>8</v>
      </c>
      <c r="U7" s="671" t="s">
        <v>6</v>
      </c>
      <c r="V7" s="75" t="s">
        <v>7</v>
      </c>
      <c r="W7" s="153" t="s">
        <v>8</v>
      </c>
    </row>
    <row r="8" spans="1:23">
      <c r="A8" s="541"/>
      <c r="B8" s="242" t="s">
        <v>98</v>
      </c>
      <c r="C8" s="243"/>
      <c r="D8" s="244"/>
      <c r="E8" s="124">
        <v>62933515</v>
      </c>
      <c r="F8" s="245">
        <v>7725</v>
      </c>
      <c r="G8" s="246">
        <v>12.22</v>
      </c>
      <c r="H8" s="128">
        <v>63214022</v>
      </c>
      <c r="I8" s="245">
        <v>7019</v>
      </c>
      <c r="J8" s="246">
        <v>11.06</v>
      </c>
      <c r="K8" s="128">
        <v>63457439</v>
      </c>
      <c r="L8" s="245">
        <v>6855</v>
      </c>
      <c r="M8" s="246">
        <v>10.76</v>
      </c>
      <c r="N8" s="124">
        <v>63701703</v>
      </c>
      <c r="O8" s="130">
        <v>7625</v>
      </c>
      <c r="P8" s="247">
        <v>11.88</v>
      </c>
      <c r="Q8" s="125">
        <v>64181051</v>
      </c>
      <c r="R8" s="130">
        <v>7749</v>
      </c>
      <c r="S8" s="247">
        <v>12.06</v>
      </c>
      <c r="T8" s="126">
        <v>64266365</v>
      </c>
      <c r="U8" s="697">
        <v>9647</v>
      </c>
      <c r="V8" s="715">
        <f>U8*100000/W8</f>
        <v>14.928513820411727</v>
      </c>
      <c r="W8" s="710">
        <v>64621302</v>
      </c>
    </row>
    <row r="9" spans="1:23">
      <c r="A9" s="542"/>
      <c r="B9" s="7" t="s">
        <v>10</v>
      </c>
      <c r="C9" s="248"/>
      <c r="D9" s="249"/>
      <c r="E9" s="121">
        <v>5706103</v>
      </c>
      <c r="F9" s="250">
        <v>538</v>
      </c>
      <c r="G9" s="251">
        <v>9.42</v>
      </c>
      <c r="H9" s="129">
        <v>5713566</v>
      </c>
      <c r="I9" s="250">
        <v>467</v>
      </c>
      <c r="J9" s="251">
        <v>8.18</v>
      </c>
      <c r="K9" s="129">
        <v>5706739</v>
      </c>
      <c r="L9" s="250">
        <v>466</v>
      </c>
      <c r="M9" s="251">
        <v>8.17</v>
      </c>
      <c r="N9" s="121">
        <v>5701995</v>
      </c>
      <c r="O9" s="252">
        <v>493</v>
      </c>
      <c r="P9" s="253">
        <v>8.67</v>
      </c>
      <c r="Q9" s="122">
        <v>5688119</v>
      </c>
      <c r="R9" s="252">
        <v>527</v>
      </c>
      <c r="S9" s="253">
        <v>9.2899999999999991</v>
      </c>
      <c r="T9" s="123">
        <v>5674202</v>
      </c>
      <c r="U9" s="698">
        <v>656</v>
      </c>
      <c r="V9" s="606">
        <f>U9*100000/W9</f>
        <v>11.549486910522814</v>
      </c>
      <c r="W9" s="713">
        <v>5679906</v>
      </c>
    </row>
    <row r="10" spans="1:23">
      <c r="A10" s="543">
        <v>1</v>
      </c>
      <c r="B10" s="17" t="s">
        <v>30</v>
      </c>
      <c r="C10" s="32">
        <v>83</v>
      </c>
      <c r="D10" s="255">
        <v>8.1999999999999993</v>
      </c>
      <c r="E10" s="41">
        <v>1011624</v>
      </c>
      <c r="F10" s="32">
        <v>71</v>
      </c>
      <c r="G10" s="255">
        <v>6.84</v>
      </c>
      <c r="H10" s="41">
        <v>1038392</v>
      </c>
      <c r="I10" s="32">
        <v>72</v>
      </c>
      <c r="J10" s="255">
        <v>6.76</v>
      </c>
      <c r="K10" s="41">
        <v>1065332</v>
      </c>
      <c r="L10" s="32">
        <v>61</v>
      </c>
      <c r="M10" s="255">
        <v>5.6</v>
      </c>
      <c r="N10" s="41">
        <v>1089908</v>
      </c>
      <c r="O10" s="32">
        <v>69</v>
      </c>
      <c r="P10" s="256">
        <v>6.2</v>
      </c>
      <c r="Q10" s="50">
        <v>1112185</v>
      </c>
      <c r="R10" s="32">
        <v>98</v>
      </c>
      <c r="S10" s="256">
        <v>8.66</v>
      </c>
      <c r="T10" s="504">
        <v>1132150</v>
      </c>
      <c r="U10" s="566">
        <v>118</v>
      </c>
      <c r="V10" s="602">
        <f>U10*100000/W10</f>
        <v>10.270041158495456</v>
      </c>
      <c r="W10" s="711">
        <v>1148973</v>
      </c>
    </row>
    <row r="11" spans="1:23">
      <c r="A11" s="519">
        <v>1</v>
      </c>
      <c r="B11" s="9" t="s">
        <v>31</v>
      </c>
      <c r="C11" s="33">
        <v>90</v>
      </c>
      <c r="D11" s="258">
        <v>10.24</v>
      </c>
      <c r="E11" s="42">
        <v>879091</v>
      </c>
      <c r="F11" s="33">
        <v>67</v>
      </c>
      <c r="G11" s="258">
        <v>7.34</v>
      </c>
      <c r="H11" s="42">
        <v>913047</v>
      </c>
      <c r="I11" s="33">
        <v>73</v>
      </c>
      <c r="J11" s="258">
        <v>7.74</v>
      </c>
      <c r="K11" s="42">
        <v>942813</v>
      </c>
      <c r="L11" s="33">
        <v>61</v>
      </c>
      <c r="M11" s="258">
        <v>6.28</v>
      </c>
      <c r="N11" s="42">
        <v>971010</v>
      </c>
      <c r="O11" s="33">
        <v>66</v>
      </c>
      <c r="P11" s="259">
        <v>6.61</v>
      </c>
      <c r="Q11" s="51">
        <v>998271</v>
      </c>
      <c r="R11" s="33">
        <v>62</v>
      </c>
      <c r="S11" s="259">
        <v>6.06</v>
      </c>
      <c r="T11" s="51">
        <v>1022367</v>
      </c>
      <c r="U11" s="584">
        <v>90</v>
      </c>
      <c r="V11" s="602">
        <f t="shared" ref="V11:V12" si="0">U11*100000/W11</f>
        <v>8.6248368468363132</v>
      </c>
      <c r="W11" s="704">
        <v>1043498</v>
      </c>
    </row>
    <row r="12" spans="1:23">
      <c r="A12" s="544">
        <v>1</v>
      </c>
      <c r="B12" s="16" t="s">
        <v>32</v>
      </c>
      <c r="C12" s="34">
        <v>43</v>
      </c>
      <c r="D12" s="262">
        <v>5.68</v>
      </c>
      <c r="E12" s="43">
        <v>757654</v>
      </c>
      <c r="F12" s="34">
        <v>48</v>
      </c>
      <c r="G12" s="262">
        <v>6.28</v>
      </c>
      <c r="H12" s="43">
        <v>764919</v>
      </c>
      <c r="I12" s="34">
        <v>48</v>
      </c>
      <c r="J12" s="262">
        <v>6.22</v>
      </c>
      <c r="K12" s="43">
        <v>772142</v>
      </c>
      <c r="L12" s="34">
        <v>71</v>
      </c>
      <c r="M12" s="262">
        <v>9.1199999999999992</v>
      </c>
      <c r="N12" s="43">
        <v>778627</v>
      </c>
      <c r="O12" s="34">
        <v>31</v>
      </c>
      <c r="P12" s="263">
        <v>3.95</v>
      </c>
      <c r="Q12" s="54">
        <v>784875</v>
      </c>
      <c r="R12" s="34">
        <v>35</v>
      </c>
      <c r="S12" s="263">
        <v>4.43</v>
      </c>
      <c r="T12" s="54">
        <v>790581</v>
      </c>
      <c r="U12" s="566">
        <v>24</v>
      </c>
      <c r="V12" s="602">
        <f t="shared" si="0"/>
        <v>3.0160605222811472</v>
      </c>
      <c r="W12" s="706">
        <v>795740</v>
      </c>
    </row>
    <row r="13" spans="1:23">
      <c r="A13" s="20"/>
      <c r="B13" s="21" t="s">
        <v>19</v>
      </c>
      <c r="C13" s="469">
        <f>SUM(C10:C12)</f>
        <v>216</v>
      </c>
      <c r="D13" s="488">
        <f>C13*100000/E13</f>
        <v>8.1559631607226937</v>
      </c>
      <c r="E13" s="368">
        <f>SUM(E10:E12)</f>
        <v>2648369</v>
      </c>
      <c r="F13" s="471">
        <f>SUM(F10:F12)</f>
        <v>186</v>
      </c>
      <c r="G13" s="488">
        <f>F13*100000/H13</f>
        <v>6.8474037663665834</v>
      </c>
      <c r="H13" s="479">
        <f>SUM(H10:H12)</f>
        <v>2716358</v>
      </c>
      <c r="I13" s="469">
        <f>SUM(I10:I12)</f>
        <v>193</v>
      </c>
      <c r="J13" s="488">
        <f>I13*100000/K13</f>
        <v>6.9417293970011009</v>
      </c>
      <c r="K13" s="479">
        <f>SUM(K10:K12)</f>
        <v>2780287</v>
      </c>
      <c r="L13" s="469">
        <f>SUM(L10:L12)</f>
        <v>193</v>
      </c>
      <c r="M13" s="488">
        <f>L13*100000/N13</f>
        <v>6.7968635820175418</v>
      </c>
      <c r="N13" s="479">
        <f>SUM(N10:N12)</f>
        <v>2839545</v>
      </c>
      <c r="O13" s="469">
        <f>SUM(O10:O12)</f>
        <v>166</v>
      </c>
      <c r="P13" s="488">
        <f>O13*100000/Q13</f>
        <v>5.7333686545683378</v>
      </c>
      <c r="Q13" s="473">
        <f>SUM(Q10:Q12)</f>
        <v>2895331</v>
      </c>
      <c r="R13" s="469">
        <f>SUM(R10:R12)</f>
        <v>195</v>
      </c>
      <c r="S13" s="488">
        <f>R13*100000/T13</f>
        <v>6.6211718591367754</v>
      </c>
      <c r="T13" s="368">
        <f>SUM(T10:T12)</f>
        <v>2945098</v>
      </c>
      <c r="U13" s="443">
        <f>SUM(U10:U12)</f>
        <v>232</v>
      </c>
      <c r="V13" s="118">
        <f>U13*100000/W13</f>
        <v>7.7638426469884489</v>
      </c>
      <c r="W13" s="368">
        <f>SUM(W10:W12)</f>
        <v>2988211</v>
      </c>
    </row>
    <row r="14" spans="1:23">
      <c r="A14" s="519">
        <v>2</v>
      </c>
      <c r="B14" s="18" t="s">
        <v>36</v>
      </c>
      <c r="C14" s="437">
        <v>28</v>
      </c>
      <c r="D14" s="438">
        <v>4.57</v>
      </c>
      <c r="E14" s="41">
        <v>612806</v>
      </c>
      <c r="F14" s="437">
        <v>33</v>
      </c>
      <c r="G14" s="438">
        <v>5.33</v>
      </c>
      <c r="H14" s="41">
        <v>618699</v>
      </c>
      <c r="I14" s="437">
        <v>24</v>
      </c>
      <c r="J14" s="438">
        <v>3.89</v>
      </c>
      <c r="K14" s="41">
        <v>617174</v>
      </c>
      <c r="L14" s="437">
        <v>19</v>
      </c>
      <c r="M14" s="438">
        <v>3.09</v>
      </c>
      <c r="N14" s="41">
        <v>615046</v>
      </c>
      <c r="O14" s="437">
        <v>9</v>
      </c>
      <c r="P14" s="436">
        <v>1.45</v>
      </c>
      <c r="Q14" s="6">
        <v>618919</v>
      </c>
      <c r="R14" s="437">
        <v>22</v>
      </c>
      <c r="S14" s="436">
        <v>3.53</v>
      </c>
      <c r="T14" s="6">
        <v>623071</v>
      </c>
      <c r="U14" s="566">
        <v>46</v>
      </c>
      <c r="V14" s="602">
        <f t="shared" ref="V14:V18" si="1">U14*100000/W14</f>
        <v>7.3312380867381091</v>
      </c>
      <c r="W14" s="704">
        <v>627452</v>
      </c>
    </row>
    <row r="15" spans="1:23">
      <c r="A15" s="521">
        <v>2</v>
      </c>
      <c r="B15" s="9" t="s">
        <v>34</v>
      </c>
      <c r="C15" s="33">
        <v>69</v>
      </c>
      <c r="D15" s="268">
        <v>9.18</v>
      </c>
      <c r="E15" s="42">
        <v>751298</v>
      </c>
      <c r="F15" s="33">
        <v>94</v>
      </c>
      <c r="G15" s="268">
        <v>12.5</v>
      </c>
      <c r="H15" s="42">
        <v>751811</v>
      </c>
      <c r="I15" s="33">
        <v>86</v>
      </c>
      <c r="J15" s="268">
        <v>11.4</v>
      </c>
      <c r="K15" s="42">
        <v>754127</v>
      </c>
      <c r="L15" s="33">
        <v>69</v>
      </c>
      <c r="M15" s="268">
        <v>9.14</v>
      </c>
      <c r="N15" s="42">
        <v>755153</v>
      </c>
      <c r="O15" s="33">
        <v>55</v>
      </c>
      <c r="P15" s="269">
        <v>7.28</v>
      </c>
      <c r="Q15" s="52">
        <v>755991</v>
      </c>
      <c r="R15" s="33">
        <v>91</v>
      </c>
      <c r="S15" s="269">
        <v>12.02</v>
      </c>
      <c r="T15" s="52">
        <v>757093</v>
      </c>
      <c r="U15" s="584">
        <v>115</v>
      </c>
      <c r="V15" s="602">
        <f t="shared" si="1"/>
        <v>15.171203736073824</v>
      </c>
      <c r="W15" s="707">
        <v>758015</v>
      </c>
    </row>
    <row r="16" spans="1:23">
      <c r="A16" s="521">
        <v>2</v>
      </c>
      <c r="B16" s="9" t="s">
        <v>35</v>
      </c>
      <c r="C16" s="33">
        <v>30</v>
      </c>
      <c r="D16" s="270">
        <v>13.87</v>
      </c>
      <c r="E16" s="42">
        <v>216311</v>
      </c>
      <c r="F16" s="33">
        <v>20</v>
      </c>
      <c r="G16" s="270">
        <v>9.2799999999999994</v>
      </c>
      <c r="H16" s="42">
        <v>215602</v>
      </c>
      <c r="I16" s="33">
        <v>22</v>
      </c>
      <c r="J16" s="270">
        <v>10.210000000000001</v>
      </c>
      <c r="K16" s="42">
        <v>215426</v>
      </c>
      <c r="L16" s="33">
        <v>16</v>
      </c>
      <c r="M16" s="270">
        <v>7.44</v>
      </c>
      <c r="N16" s="42">
        <v>214981</v>
      </c>
      <c r="O16" s="33">
        <v>13</v>
      </c>
      <c r="P16" s="271">
        <v>6.07</v>
      </c>
      <c r="Q16" s="53">
        <v>214124</v>
      </c>
      <c r="R16" s="33">
        <v>17</v>
      </c>
      <c r="S16" s="271">
        <v>7.97</v>
      </c>
      <c r="T16" s="53">
        <v>213402</v>
      </c>
      <c r="U16" s="566">
        <v>29</v>
      </c>
      <c r="V16" s="602">
        <f t="shared" si="1"/>
        <v>13.618028391241261</v>
      </c>
      <c r="W16" s="704">
        <v>212953</v>
      </c>
    </row>
    <row r="17" spans="1:23">
      <c r="A17" s="519">
        <v>2</v>
      </c>
      <c r="B17" s="9" t="s">
        <v>33</v>
      </c>
      <c r="C17" s="33">
        <v>31</v>
      </c>
      <c r="D17" s="258">
        <v>10.91</v>
      </c>
      <c r="E17" s="42">
        <v>284175</v>
      </c>
      <c r="F17" s="33">
        <v>34</v>
      </c>
      <c r="G17" s="258">
        <v>11.95</v>
      </c>
      <c r="H17" s="42">
        <v>284619</v>
      </c>
      <c r="I17" s="33">
        <v>16</v>
      </c>
      <c r="J17" s="258">
        <v>5.62</v>
      </c>
      <c r="K17" s="42">
        <v>284819</v>
      </c>
      <c r="L17" s="33">
        <v>29</v>
      </c>
      <c r="M17" s="258">
        <v>10.18</v>
      </c>
      <c r="N17" s="42">
        <v>284889</v>
      </c>
      <c r="O17" s="33">
        <v>19</v>
      </c>
      <c r="P17" s="259">
        <v>6.68</v>
      </c>
      <c r="Q17" s="51">
        <v>284516</v>
      </c>
      <c r="R17" s="33">
        <v>40</v>
      </c>
      <c r="S17" s="259">
        <v>14.09</v>
      </c>
      <c r="T17" s="51">
        <v>283972</v>
      </c>
      <c r="U17" s="584">
        <v>27</v>
      </c>
      <c r="V17" s="602">
        <f t="shared" si="1"/>
        <v>9.5135074187740258</v>
      </c>
      <c r="W17" s="707">
        <v>283807</v>
      </c>
    </row>
    <row r="18" spans="1:23">
      <c r="A18" s="544">
        <v>2</v>
      </c>
      <c r="B18" s="16" t="s">
        <v>37</v>
      </c>
      <c r="C18" s="34">
        <v>26</v>
      </c>
      <c r="D18" s="262">
        <v>10.43</v>
      </c>
      <c r="E18" s="43">
        <v>249250</v>
      </c>
      <c r="F18" s="34">
        <v>18</v>
      </c>
      <c r="G18" s="262">
        <v>7.21</v>
      </c>
      <c r="H18" s="43">
        <v>249625</v>
      </c>
      <c r="I18" s="34">
        <v>10</v>
      </c>
      <c r="J18" s="262">
        <v>3.98</v>
      </c>
      <c r="K18" s="43">
        <v>251219</v>
      </c>
      <c r="L18" s="34">
        <v>18</v>
      </c>
      <c r="M18" s="262">
        <v>7.14</v>
      </c>
      <c r="N18" s="43">
        <v>252209</v>
      </c>
      <c r="O18" s="34">
        <v>7</v>
      </c>
      <c r="P18" s="263">
        <v>2.76</v>
      </c>
      <c r="Q18" s="54">
        <v>253283</v>
      </c>
      <c r="R18" s="34">
        <v>27</v>
      </c>
      <c r="S18" s="263">
        <v>10.61</v>
      </c>
      <c r="T18" s="54">
        <v>254502</v>
      </c>
      <c r="U18" s="566">
        <v>40</v>
      </c>
      <c r="V18" s="602">
        <f t="shared" si="1"/>
        <v>15.647676906767229</v>
      </c>
      <c r="W18" s="704">
        <v>255629</v>
      </c>
    </row>
    <row r="19" spans="1:23">
      <c r="A19" s="20"/>
      <c r="B19" s="21" t="s">
        <v>19</v>
      </c>
      <c r="C19" s="469">
        <f>SUM(C14:C18)</f>
        <v>184</v>
      </c>
      <c r="D19" s="488">
        <f>C19*100000/E19</f>
        <v>8.7045377133557889</v>
      </c>
      <c r="E19" s="479">
        <f>SUM(E14:E18)</f>
        <v>2113840</v>
      </c>
      <c r="F19" s="469">
        <f>SUM(F14:F18)</f>
        <v>199</v>
      </c>
      <c r="G19" s="488">
        <f>F19*100000/H19</f>
        <v>9.3852164447856872</v>
      </c>
      <c r="H19" s="479">
        <f>SUM(H14:H18)</f>
        <v>2120356</v>
      </c>
      <c r="I19" s="469">
        <f>SUM(I14:I18)</f>
        <v>158</v>
      </c>
      <c r="J19" s="488">
        <f>I19*100000/K19</f>
        <v>7.4431225312269609</v>
      </c>
      <c r="K19" s="479">
        <f>SUM(K14:K18)</f>
        <v>2122765</v>
      </c>
      <c r="L19" s="469">
        <f>SUM(L14:L18)</f>
        <v>151</v>
      </c>
      <c r="M19" s="488">
        <f>L19*100000/N19</f>
        <v>7.1149962446013202</v>
      </c>
      <c r="N19" s="368">
        <f>SUM(N14:N18)</f>
        <v>2122278</v>
      </c>
      <c r="O19" s="471">
        <f>SUM(O14:O18)</f>
        <v>103</v>
      </c>
      <c r="P19" s="488">
        <f>O19*100000/Q19</f>
        <v>4.8428814109993592</v>
      </c>
      <c r="Q19" s="479">
        <f>SUM(Q14:Q18)</f>
        <v>2126833</v>
      </c>
      <c r="R19" s="469">
        <f>SUM(R14:R18)</f>
        <v>197</v>
      </c>
      <c r="S19" s="488">
        <f>R19*100000/T19</f>
        <v>9.2399767358961373</v>
      </c>
      <c r="T19" s="368">
        <f>SUM(T14:T18)</f>
        <v>2132040</v>
      </c>
      <c r="U19" s="443">
        <f>SUM(U14:U18)</f>
        <v>257</v>
      </c>
      <c r="V19" s="118">
        <f>U19*100000/W19</f>
        <v>12.02138965393366</v>
      </c>
      <c r="W19" s="368">
        <f>SUM(W14:W18)</f>
        <v>2137856</v>
      </c>
    </row>
    <row r="20" spans="1:23">
      <c r="A20" s="519">
        <v>3</v>
      </c>
      <c r="B20" s="18" t="s">
        <v>47</v>
      </c>
      <c r="C20" s="32">
        <v>108</v>
      </c>
      <c r="D20" s="255">
        <v>8.84</v>
      </c>
      <c r="E20" s="45">
        <v>1221369</v>
      </c>
      <c r="F20" s="32">
        <v>123</v>
      </c>
      <c r="G20" s="255">
        <v>9.85</v>
      </c>
      <c r="H20" s="45">
        <v>1249067</v>
      </c>
      <c r="I20" s="32">
        <v>97</v>
      </c>
      <c r="J20" s="255">
        <v>7.6</v>
      </c>
      <c r="K20" s="668">
        <v>1277139</v>
      </c>
      <c r="L20" s="32">
        <v>86</v>
      </c>
      <c r="M20" s="255">
        <v>6.6</v>
      </c>
      <c r="N20" s="45">
        <v>1302942</v>
      </c>
      <c r="O20" s="32">
        <v>86</v>
      </c>
      <c r="P20" s="256">
        <v>6.48</v>
      </c>
      <c r="Q20" s="56">
        <v>1327475</v>
      </c>
      <c r="R20" s="32">
        <v>93</v>
      </c>
      <c r="S20" s="256">
        <v>6.88</v>
      </c>
      <c r="T20" s="56">
        <v>1351329</v>
      </c>
      <c r="U20" s="784">
        <v>130</v>
      </c>
      <c r="V20" s="602">
        <f t="shared" ref="V20:V27" si="2">U20*100000/W20</f>
        <v>9.4395931390132581</v>
      </c>
      <c r="W20" s="711">
        <v>1377178</v>
      </c>
    </row>
    <row r="21" spans="1:23">
      <c r="A21" s="544">
        <v>3</v>
      </c>
      <c r="B21" s="9" t="s">
        <v>51</v>
      </c>
      <c r="C21" s="33">
        <v>91</v>
      </c>
      <c r="D21" s="258">
        <v>13.86</v>
      </c>
      <c r="E21" s="45">
        <v>656586</v>
      </c>
      <c r="F21" s="33">
        <v>71</v>
      </c>
      <c r="G21" s="258">
        <v>10.73</v>
      </c>
      <c r="H21" s="45">
        <v>661898</v>
      </c>
      <c r="I21" s="33">
        <v>56</v>
      </c>
      <c r="J21" s="258">
        <v>8.4</v>
      </c>
      <c r="K21" s="45">
        <v>666907</v>
      </c>
      <c r="L21" s="33">
        <v>52</v>
      </c>
      <c r="M21" s="258">
        <v>7.74</v>
      </c>
      <c r="N21" s="45">
        <v>671458</v>
      </c>
      <c r="O21" s="33">
        <v>47</v>
      </c>
      <c r="P21" s="259">
        <v>6.95</v>
      </c>
      <c r="Q21" s="56">
        <v>676652</v>
      </c>
      <c r="R21" s="33">
        <v>50</v>
      </c>
      <c r="S21" s="259">
        <v>7.33</v>
      </c>
      <c r="T21" s="56">
        <v>682545</v>
      </c>
      <c r="U21" s="566">
        <v>112</v>
      </c>
      <c r="V21" s="602">
        <f t="shared" si="2"/>
        <v>16.279708651356959</v>
      </c>
      <c r="W21" s="704">
        <v>687973</v>
      </c>
    </row>
    <row r="22" spans="1:23">
      <c r="A22" s="544">
        <v>3</v>
      </c>
      <c r="B22" s="9" t="s">
        <v>52</v>
      </c>
      <c r="C22" s="33">
        <v>15</v>
      </c>
      <c r="D22" s="258">
        <v>3.3</v>
      </c>
      <c r="E22" s="42">
        <v>454404</v>
      </c>
      <c r="F22" s="33">
        <v>21</v>
      </c>
      <c r="G22" s="258">
        <v>4.59</v>
      </c>
      <c r="H22" s="42">
        <v>457184</v>
      </c>
      <c r="I22" s="33">
        <v>18</v>
      </c>
      <c r="J22" s="258">
        <v>3.91</v>
      </c>
      <c r="K22" s="42">
        <v>460617</v>
      </c>
      <c r="L22" s="33">
        <v>12</v>
      </c>
      <c r="M22" s="258">
        <v>2.59</v>
      </c>
      <c r="N22" s="42">
        <v>464213</v>
      </c>
      <c r="O22" s="33">
        <v>12</v>
      </c>
      <c r="P22" s="259">
        <v>2.56</v>
      </c>
      <c r="Q22" s="51">
        <v>468113</v>
      </c>
      <c r="R22" s="33">
        <v>22</v>
      </c>
      <c r="S22" s="259">
        <v>4.66</v>
      </c>
      <c r="T22" s="51">
        <v>471711</v>
      </c>
      <c r="U22" s="584">
        <v>40</v>
      </c>
      <c r="V22" s="602">
        <f t="shared" si="2"/>
        <v>8.4216022519364415</v>
      </c>
      <c r="W22" s="707">
        <v>474969</v>
      </c>
    </row>
    <row r="23" spans="1:23">
      <c r="A23" s="544">
        <v>3</v>
      </c>
      <c r="B23" s="16" t="s">
        <v>53</v>
      </c>
      <c r="C23" s="34">
        <v>31</v>
      </c>
      <c r="D23" s="262">
        <v>5.75</v>
      </c>
      <c r="E23" s="43">
        <v>538741</v>
      </c>
      <c r="F23" s="34">
        <v>30</v>
      </c>
      <c r="G23" s="262">
        <v>5.55</v>
      </c>
      <c r="H23" s="43">
        <v>540281</v>
      </c>
      <c r="I23" s="34">
        <v>25</v>
      </c>
      <c r="J23" s="262">
        <v>4.6100000000000003</v>
      </c>
      <c r="K23" s="43">
        <v>541939</v>
      </c>
      <c r="L23" s="34">
        <v>21</v>
      </c>
      <c r="M23" s="262">
        <v>3.87</v>
      </c>
      <c r="N23" s="43">
        <v>543276</v>
      </c>
      <c r="O23" s="34">
        <v>25</v>
      </c>
      <c r="P23" s="263">
        <v>4.59</v>
      </c>
      <c r="Q23" s="54">
        <v>544848</v>
      </c>
      <c r="R23" s="34">
        <v>40</v>
      </c>
      <c r="S23" s="263">
        <v>7.31</v>
      </c>
      <c r="T23" s="54">
        <v>546969</v>
      </c>
      <c r="U23" s="566">
        <v>34</v>
      </c>
      <c r="V23" s="602">
        <f t="shared" si="2"/>
        <v>6.1858671130194312</v>
      </c>
      <c r="W23" s="704">
        <v>549640</v>
      </c>
    </row>
    <row r="24" spans="1:23">
      <c r="A24" s="521">
        <v>3</v>
      </c>
      <c r="B24" s="9" t="s">
        <v>48</v>
      </c>
      <c r="C24" s="33">
        <v>54</v>
      </c>
      <c r="D24" s="258">
        <v>9.33</v>
      </c>
      <c r="E24" s="42">
        <v>578628</v>
      </c>
      <c r="F24" s="33">
        <v>51</v>
      </c>
      <c r="G24" s="258">
        <v>8.6300000000000008</v>
      </c>
      <c r="H24" s="42">
        <v>591067</v>
      </c>
      <c r="I24" s="33">
        <v>37</v>
      </c>
      <c r="J24" s="258">
        <v>6.11</v>
      </c>
      <c r="K24" s="42">
        <v>605380</v>
      </c>
      <c r="L24" s="33">
        <v>32</v>
      </c>
      <c r="M24" s="258">
        <v>5.17</v>
      </c>
      <c r="N24" s="42">
        <v>619249</v>
      </c>
      <c r="O24" s="33">
        <v>49</v>
      </c>
      <c r="P24" s="259">
        <v>7.75</v>
      </c>
      <c r="Q24" s="51">
        <v>632069</v>
      </c>
      <c r="R24" s="33">
        <v>56</v>
      </c>
      <c r="S24" s="259">
        <v>8.6999999999999993</v>
      </c>
      <c r="T24" s="51">
        <v>643506</v>
      </c>
      <c r="U24" s="584">
        <v>42</v>
      </c>
      <c r="V24" s="602">
        <f t="shared" si="2"/>
        <v>6.4097868288037505</v>
      </c>
      <c r="W24" s="707">
        <v>655248</v>
      </c>
    </row>
    <row r="25" spans="1:23">
      <c r="A25" s="521">
        <v>3</v>
      </c>
      <c r="B25" s="9" t="s">
        <v>49</v>
      </c>
      <c r="C25" s="33">
        <v>31</v>
      </c>
      <c r="D25" s="258">
        <v>6.16</v>
      </c>
      <c r="E25" s="45">
        <v>503197</v>
      </c>
      <c r="F25" s="33">
        <v>22</v>
      </c>
      <c r="G25" s="258">
        <v>4.3499999999999996</v>
      </c>
      <c r="H25" s="45">
        <v>506012</v>
      </c>
      <c r="I25" s="33">
        <v>35</v>
      </c>
      <c r="J25" s="258">
        <v>6.87</v>
      </c>
      <c r="K25" s="45">
        <v>509633</v>
      </c>
      <c r="L25" s="33">
        <v>35</v>
      </c>
      <c r="M25" s="258">
        <v>6.82</v>
      </c>
      <c r="N25" s="45">
        <v>512932</v>
      </c>
      <c r="O25" s="33">
        <v>23</v>
      </c>
      <c r="P25" s="259">
        <v>4.46</v>
      </c>
      <c r="Q25" s="56">
        <v>515736</v>
      </c>
      <c r="R25" s="33">
        <v>37</v>
      </c>
      <c r="S25" s="259">
        <v>7.12</v>
      </c>
      <c r="T25" s="56">
        <v>519333</v>
      </c>
      <c r="U25" s="566">
        <v>67</v>
      </c>
      <c r="V25" s="602">
        <f t="shared" si="2"/>
        <v>12.809825709893774</v>
      </c>
      <c r="W25" s="704">
        <v>523036</v>
      </c>
    </row>
    <row r="26" spans="1:23">
      <c r="A26" s="519">
        <v>3</v>
      </c>
      <c r="B26" s="9" t="s">
        <v>50</v>
      </c>
      <c r="C26" s="33">
        <v>16</v>
      </c>
      <c r="D26" s="258">
        <v>7.26</v>
      </c>
      <c r="E26" s="42">
        <v>220246</v>
      </c>
      <c r="F26" s="33">
        <v>14</v>
      </c>
      <c r="G26" s="258">
        <v>6.33</v>
      </c>
      <c r="H26" s="42">
        <v>221185</v>
      </c>
      <c r="I26" s="33">
        <v>15</v>
      </c>
      <c r="J26" s="258">
        <v>6.79</v>
      </c>
      <c r="K26" s="42">
        <v>220918</v>
      </c>
      <c r="L26" s="33">
        <v>8</v>
      </c>
      <c r="M26" s="258">
        <v>3.63</v>
      </c>
      <c r="N26" s="42">
        <v>220465</v>
      </c>
      <c r="O26" s="33">
        <v>7</v>
      </c>
      <c r="P26" s="259">
        <v>3.16</v>
      </c>
      <c r="Q26" s="51">
        <v>221467</v>
      </c>
      <c r="R26" s="33">
        <v>15</v>
      </c>
      <c r="S26" s="259">
        <v>6.74</v>
      </c>
      <c r="T26" s="51">
        <v>222434</v>
      </c>
      <c r="U26" s="584">
        <v>23</v>
      </c>
      <c r="V26" s="602">
        <f t="shared" si="2"/>
        <v>10.293913611686724</v>
      </c>
      <c r="W26" s="707">
        <v>223433</v>
      </c>
    </row>
    <row r="27" spans="1:23">
      <c r="A27" s="544">
        <v>3</v>
      </c>
      <c r="B27" s="10" t="s">
        <v>46</v>
      </c>
      <c r="C27" s="272">
        <v>68</v>
      </c>
      <c r="D27" s="273">
        <v>6.09</v>
      </c>
      <c r="E27" s="45">
        <v>1117284</v>
      </c>
      <c r="F27" s="272">
        <v>60</v>
      </c>
      <c r="G27" s="273">
        <v>5.28</v>
      </c>
      <c r="H27" s="45">
        <v>1137082</v>
      </c>
      <c r="I27" s="272">
        <v>55</v>
      </c>
      <c r="J27" s="273">
        <v>4.76</v>
      </c>
      <c r="K27" s="45">
        <v>1155665</v>
      </c>
      <c r="L27" s="272">
        <v>70</v>
      </c>
      <c r="M27" s="273">
        <v>5.96</v>
      </c>
      <c r="N27" s="45">
        <v>1174643</v>
      </c>
      <c r="O27" s="272">
        <v>102</v>
      </c>
      <c r="P27" s="274">
        <v>8.5399999999999991</v>
      </c>
      <c r="Q27" s="56">
        <v>1194202</v>
      </c>
      <c r="R27" s="272">
        <v>98</v>
      </c>
      <c r="S27" s="274">
        <v>8.08</v>
      </c>
      <c r="T27" s="56">
        <v>1213262</v>
      </c>
      <c r="U27" s="566">
        <v>194</v>
      </c>
      <c r="V27" s="602">
        <f t="shared" si="2"/>
        <v>15.740914287476155</v>
      </c>
      <c r="W27" s="704">
        <v>1232457</v>
      </c>
    </row>
    <row r="28" spans="1:23">
      <c r="A28" s="20"/>
      <c r="B28" s="21" t="s">
        <v>19</v>
      </c>
      <c r="C28" s="469">
        <f>SUM(C20:C27)</f>
        <v>414</v>
      </c>
      <c r="D28" s="488">
        <f>C28*100000/E28</f>
        <v>7.8254138821708148</v>
      </c>
      <c r="E28" s="368">
        <f>SUM(E20:E27)</f>
        <v>5290455</v>
      </c>
      <c r="F28" s="471">
        <f>SUM(F20:F27)</f>
        <v>392</v>
      </c>
      <c r="G28" s="488">
        <f>F28*100000/H28</f>
        <v>7.3082843131405939</v>
      </c>
      <c r="H28" s="368">
        <f>SUM(H20:H27)</f>
        <v>5363776</v>
      </c>
      <c r="I28" s="471">
        <f>SUM(I20:I27)</f>
        <v>338</v>
      </c>
      <c r="J28" s="488">
        <f>I28*100000/K28</f>
        <v>6.2152941102916808</v>
      </c>
      <c r="K28" s="479">
        <f>SUM(K20:K27)</f>
        <v>5438198</v>
      </c>
      <c r="L28" s="469">
        <f>SUM(L20:L27)</f>
        <v>316</v>
      </c>
      <c r="M28" s="488">
        <f>L28*100000/N28</f>
        <v>5.7358829211907842</v>
      </c>
      <c r="N28" s="479">
        <f>SUM(N20:N27)</f>
        <v>5509178</v>
      </c>
      <c r="O28" s="469">
        <f>SUM(O20:O27)</f>
        <v>351</v>
      </c>
      <c r="P28" s="488">
        <f>O28*100000/Q28</f>
        <v>6.2896891029971531</v>
      </c>
      <c r="Q28" s="473">
        <f>SUM(Q20:Q27)</f>
        <v>5580562</v>
      </c>
      <c r="R28" s="469">
        <f>SUM(R20:R27)</f>
        <v>411</v>
      </c>
      <c r="S28" s="488">
        <f>R28*100000/T28</f>
        <v>7.2729344733377941</v>
      </c>
      <c r="T28" s="368">
        <f>SUM(T20:T27)</f>
        <v>5651089</v>
      </c>
      <c r="U28" s="443">
        <f>SUM(U20:U27)</f>
        <v>642</v>
      </c>
      <c r="V28" s="118">
        <f>U28*100000/W28</f>
        <v>11.216062239711359</v>
      </c>
      <c r="W28" s="368">
        <f>SUM(W20:W27)</f>
        <v>5723934</v>
      </c>
    </row>
    <row r="29" spans="1:23">
      <c r="A29" s="519">
        <v>4</v>
      </c>
      <c r="B29" s="18" t="s">
        <v>38</v>
      </c>
      <c r="C29" s="32">
        <v>69</v>
      </c>
      <c r="D29" s="255">
        <v>8.31</v>
      </c>
      <c r="E29" s="41">
        <v>830184</v>
      </c>
      <c r="F29" s="32">
        <v>100</v>
      </c>
      <c r="G29" s="255">
        <v>12</v>
      </c>
      <c r="H29" s="41">
        <v>833650</v>
      </c>
      <c r="I29" s="32">
        <v>77</v>
      </c>
      <c r="J29" s="255">
        <v>9.2200000000000006</v>
      </c>
      <c r="K29" s="41">
        <v>835546</v>
      </c>
      <c r="L29" s="32">
        <v>105</v>
      </c>
      <c r="M29" s="255">
        <v>12.54</v>
      </c>
      <c r="N29" s="41">
        <v>837153</v>
      </c>
      <c r="O29" s="32">
        <v>138</v>
      </c>
      <c r="P29" s="256">
        <v>16.41</v>
      </c>
      <c r="Q29" s="50">
        <v>840880</v>
      </c>
      <c r="R29" s="32">
        <v>155</v>
      </c>
      <c r="S29" s="256">
        <v>18.350000000000001</v>
      </c>
      <c r="T29" s="50">
        <v>844658</v>
      </c>
      <c r="U29" s="784">
        <v>143</v>
      </c>
      <c r="V29" s="602">
        <f t="shared" ref="V29:V36" si="3">U29*100000/W29</f>
        <v>16.855316555810546</v>
      </c>
      <c r="W29" s="711">
        <v>848397</v>
      </c>
    </row>
    <row r="30" spans="1:23">
      <c r="A30" s="521">
        <v>4</v>
      </c>
      <c r="B30" s="9" t="s">
        <v>39</v>
      </c>
      <c r="C30" s="33">
        <v>65</v>
      </c>
      <c r="D30" s="258">
        <v>7.79</v>
      </c>
      <c r="E30" s="45">
        <v>834865</v>
      </c>
      <c r="F30" s="33">
        <v>83</v>
      </c>
      <c r="G30" s="258">
        <v>9.9</v>
      </c>
      <c r="H30" s="45">
        <v>838094</v>
      </c>
      <c r="I30" s="33">
        <v>76</v>
      </c>
      <c r="J30" s="258">
        <v>9.08</v>
      </c>
      <c r="K30" s="45">
        <v>837165</v>
      </c>
      <c r="L30" s="33">
        <v>55</v>
      </c>
      <c r="M30" s="258">
        <v>6.57</v>
      </c>
      <c r="N30" s="45">
        <v>836600</v>
      </c>
      <c r="O30" s="33">
        <v>35</v>
      </c>
      <c r="P30" s="259">
        <v>4.17</v>
      </c>
      <c r="Q30" s="56">
        <v>839345</v>
      </c>
      <c r="R30" s="33">
        <v>71</v>
      </c>
      <c r="S30" s="259">
        <v>8.4700000000000006</v>
      </c>
      <c r="T30" s="56">
        <v>838591</v>
      </c>
      <c r="U30" s="566">
        <v>55</v>
      </c>
      <c r="V30" s="602">
        <f t="shared" si="3"/>
        <v>6.5431401124230435</v>
      </c>
      <c r="W30" s="704">
        <v>840575</v>
      </c>
    </row>
    <row r="31" spans="1:23">
      <c r="A31" s="519">
        <v>4</v>
      </c>
      <c r="B31" s="9" t="s">
        <v>40</v>
      </c>
      <c r="C31" s="33">
        <v>101</v>
      </c>
      <c r="D31" s="258">
        <v>11.98</v>
      </c>
      <c r="E31" s="42">
        <v>843245</v>
      </c>
      <c r="F31" s="33">
        <v>106</v>
      </c>
      <c r="G31" s="258">
        <v>12.57</v>
      </c>
      <c r="H31" s="42">
        <v>843541</v>
      </c>
      <c r="I31" s="33">
        <v>73</v>
      </c>
      <c r="J31" s="258">
        <v>8.64</v>
      </c>
      <c r="K31" s="42">
        <v>844545</v>
      </c>
      <c r="L31" s="33">
        <v>99</v>
      </c>
      <c r="M31" s="258">
        <v>11.71</v>
      </c>
      <c r="N31" s="42">
        <v>845220</v>
      </c>
      <c r="O31" s="33">
        <v>74</v>
      </c>
      <c r="P31" s="259">
        <v>8.75</v>
      </c>
      <c r="Q31" s="51">
        <v>845452</v>
      </c>
      <c r="R31" s="33">
        <v>100</v>
      </c>
      <c r="S31" s="259">
        <v>11.82</v>
      </c>
      <c r="T31" s="51">
        <v>846181</v>
      </c>
      <c r="U31" s="584">
        <v>102</v>
      </c>
      <c r="V31" s="602">
        <f t="shared" si="3"/>
        <v>12.032743217720691</v>
      </c>
      <c r="W31" s="707">
        <v>847687</v>
      </c>
    </row>
    <row r="32" spans="1:23">
      <c r="A32" s="521">
        <v>4</v>
      </c>
      <c r="B32" s="9" t="s">
        <v>41</v>
      </c>
      <c r="C32" s="33">
        <v>98</v>
      </c>
      <c r="D32" s="258">
        <v>11.86</v>
      </c>
      <c r="E32" s="45">
        <v>826438</v>
      </c>
      <c r="F32" s="33">
        <v>78</v>
      </c>
      <c r="G32" s="258">
        <v>9.32</v>
      </c>
      <c r="H32" s="45">
        <v>837285</v>
      </c>
      <c r="I32" s="33">
        <v>65</v>
      </c>
      <c r="J32" s="258">
        <v>7.67</v>
      </c>
      <c r="K32" s="45">
        <v>847513</v>
      </c>
      <c r="L32" s="33">
        <v>68</v>
      </c>
      <c r="M32" s="258">
        <v>7.95</v>
      </c>
      <c r="N32" s="45">
        <v>855837</v>
      </c>
      <c r="O32" s="33">
        <v>86</v>
      </c>
      <c r="P32" s="259">
        <v>9.9600000000000009</v>
      </c>
      <c r="Q32" s="56">
        <v>863155</v>
      </c>
      <c r="R32" s="33">
        <v>58</v>
      </c>
      <c r="S32" s="259">
        <v>6.66</v>
      </c>
      <c r="T32" s="56">
        <v>870340</v>
      </c>
      <c r="U32" s="566">
        <v>75</v>
      </c>
      <c r="V32" s="602">
        <f t="shared" si="3"/>
        <v>8.5382513661202193</v>
      </c>
      <c r="W32" s="704">
        <v>878400</v>
      </c>
    </row>
    <row r="33" spans="1:23">
      <c r="A33" s="519">
        <v>4</v>
      </c>
      <c r="B33" s="9" t="s">
        <v>42</v>
      </c>
      <c r="C33" s="33">
        <v>29</v>
      </c>
      <c r="D33" s="258">
        <v>6.22</v>
      </c>
      <c r="E33" s="42">
        <v>466222</v>
      </c>
      <c r="F33" s="33">
        <v>23</v>
      </c>
      <c r="G33" s="258">
        <v>4.8499999999999996</v>
      </c>
      <c r="H33" s="42">
        <v>474041</v>
      </c>
      <c r="I33" s="33">
        <v>34</v>
      </c>
      <c r="J33" s="258">
        <v>7.06</v>
      </c>
      <c r="K33" s="42">
        <v>481377</v>
      </c>
      <c r="L33" s="33">
        <v>33</v>
      </c>
      <c r="M33" s="258">
        <v>6.76</v>
      </c>
      <c r="N33" s="42">
        <v>488247</v>
      </c>
      <c r="O33" s="33">
        <v>24</v>
      </c>
      <c r="P33" s="259">
        <v>4.84</v>
      </c>
      <c r="Q33" s="51">
        <v>495493</v>
      </c>
      <c r="R33" s="33">
        <v>20</v>
      </c>
      <c r="S33" s="259">
        <v>3.97</v>
      </c>
      <c r="T33" s="51">
        <v>503956</v>
      </c>
      <c r="U33" s="584">
        <v>39</v>
      </c>
      <c r="V33" s="602">
        <f t="shared" si="3"/>
        <v>7.5855563227556964</v>
      </c>
      <c r="W33" s="707">
        <v>514135</v>
      </c>
    </row>
    <row r="34" spans="1:23">
      <c r="A34" s="544">
        <v>4</v>
      </c>
      <c r="B34" s="9" t="s">
        <v>43</v>
      </c>
      <c r="C34" s="33">
        <v>13</v>
      </c>
      <c r="D34" s="258">
        <v>6.68</v>
      </c>
      <c r="E34" s="42">
        <v>194602</v>
      </c>
      <c r="F34" s="33">
        <v>9</v>
      </c>
      <c r="G34" s="258">
        <v>4.6399999999999997</v>
      </c>
      <c r="H34" s="42">
        <v>194134</v>
      </c>
      <c r="I34" s="33">
        <v>10</v>
      </c>
      <c r="J34" s="258">
        <v>5.16</v>
      </c>
      <c r="K34" s="42">
        <v>193851</v>
      </c>
      <c r="L34" s="33">
        <v>4</v>
      </c>
      <c r="M34" s="258">
        <v>2.06</v>
      </c>
      <c r="N34" s="42">
        <v>193853</v>
      </c>
      <c r="O34" s="33">
        <v>13</v>
      </c>
      <c r="P34" s="259">
        <v>6.7</v>
      </c>
      <c r="Q34" s="57">
        <v>194072</v>
      </c>
      <c r="R34" s="33">
        <v>13</v>
      </c>
      <c r="S34" s="259">
        <v>6.7</v>
      </c>
      <c r="T34" s="57">
        <v>194064</v>
      </c>
      <c r="U34" s="566">
        <v>10</v>
      </c>
      <c r="V34" s="602">
        <f t="shared" si="3"/>
        <v>5.1525409755821086</v>
      </c>
      <c r="W34" s="704">
        <v>194079</v>
      </c>
    </row>
    <row r="35" spans="1:23">
      <c r="A35" s="544">
        <v>4</v>
      </c>
      <c r="B35" s="9" t="s">
        <v>44</v>
      </c>
      <c r="C35" s="33">
        <v>49</v>
      </c>
      <c r="D35" s="258">
        <v>10.74</v>
      </c>
      <c r="E35" s="45">
        <v>456371</v>
      </c>
      <c r="F35" s="33">
        <v>35</v>
      </c>
      <c r="G35" s="258">
        <v>7.65</v>
      </c>
      <c r="H35" s="45">
        <v>457518</v>
      </c>
      <c r="I35" s="33">
        <v>50</v>
      </c>
      <c r="J35" s="258">
        <v>10.87</v>
      </c>
      <c r="K35" s="45">
        <v>460108</v>
      </c>
      <c r="L35" s="33">
        <v>32</v>
      </c>
      <c r="M35" s="258">
        <v>6.92</v>
      </c>
      <c r="N35" s="45">
        <v>462636</v>
      </c>
      <c r="O35" s="33">
        <v>29</v>
      </c>
      <c r="P35" s="259">
        <v>6.24</v>
      </c>
      <c r="Q35" s="56">
        <v>465056</v>
      </c>
      <c r="R35" s="33">
        <v>31</v>
      </c>
      <c r="S35" s="259">
        <v>6.63</v>
      </c>
      <c r="T35" s="56">
        <v>467476</v>
      </c>
      <c r="U35" s="584">
        <v>39</v>
      </c>
      <c r="V35" s="602">
        <f t="shared" si="3"/>
        <v>8.2982077998897825</v>
      </c>
      <c r="W35" s="707">
        <v>469981</v>
      </c>
    </row>
    <row r="36" spans="1:23">
      <c r="A36" s="544">
        <v>4</v>
      </c>
      <c r="B36" s="16" t="s">
        <v>45</v>
      </c>
      <c r="C36" s="34">
        <v>50</v>
      </c>
      <c r="D36" s="262">
        <v>10.11</v>
      </c>
      <c r="E36" s="43">
        <v>494502</v>
      </c>
      <c r="F36" s="34">
        <v>37</v>
      </c>
      <c r="G36" s="262">
        <v>7.44</v>
      </c>
      <c r="H36" s="43">
        <v>497483</v>
      </c>
      <c r="I36" s="34">
        <v>28</v>
      </c>
      <c r="J36" s="262">
        <v>5.58</v>
      </c>
      <c r="K36" s="43">
        <v>502221</v>
      </c>
      <c r="L36" s="34">
        <v>25</v>
      </c>
      <c r="M36" s="262">
        <v>4.93</v>
      </c>
      <c r="N36" s="43">
        <v>506599</v>
      </c>
      <c r="O36" s="34">
        <v>29</v>
      </c>
      <c r="P36" s="263">
        <v>5.68</v>
      </c>
      <c r="Q36" s="54">
        <v>510852</v>
      </c>
      <c r="R36" s="34">
        <v>24</v>
      </c>
      <c r="S36" s="263">
        <v>4.66</v>
      </c>
      <c r="T36" s="54">
        <v>514809</v>
      </c>
      <c r="U36" s="566">
        <v>18</v>
      </c>
      <c r="V36" s="602">
        <f t="shared" si="3"/>
        <v>3.4704749344947854</v>
      </c>
      <c r="W36" s="704">
        <v>518661</v>
      </c>
    </row>
    <row r="37" spans="1:23">
      <c r="A37" s="20"/>
      <c r="B37" s="21" t="s">
        <v>19</v>
      </c>
      <c r="C37" s="481">
        <f>SUM(C29:C36)</f>
        <v>474</v>
      </c>
      <c r="D37" s="482">
        <f>C37*100000/E37</f>
        <v>9.5826706498769116</v>
      </c>
      <c r="E37" s="413">
        <f>SUM(E29:E36)</f>
        <v>4946429</v>
      </c>
      <c r="F37" s="481">
        <f>SUM(F29:F36)</f>
        <v>471</v>
      </c>
      <c r="G37" s="482">
        <f>F37*100000/H37</f>
        <v>9.4659172715005955</v>
      </c>
      <c r="H37" s="413">
        <f>SUM(H29:H36)</f>
        <v>4975746</v>
      </c>
      <c r="I37" s="481">
        <f>SUM(I29:I36)</f>
        <v>413</v>
      </c>
      <c r="J37" s="482">
        <f>I37*100000/K37</f>
        <v>8.2561592347240058</v>
      </c>
      <c r="K37" s="413">
        <f>SUM(K29:K36)</f>
        <v>5002326</v>
      </c>
      <c r="L37" s="481">
        <f>SUM(L29:L36)</f>
        <v>421</v>
      </c>
      <c r="M37" s="482">
        <f>L37*100000/N37</f>
        <v>8.3762008457774293</v>
      </c>
      <c r="N37" s="413">
        <f>SUM(N29:N36)</f>
        <v>5026145</v>
      </c>
      <c r="O37" s="481">
        <f>SUM(O29:O36)</f>
        <v>428</v>
      </c>
      <c r="P37" s="483">
        <f>O37*100000/Q37</f>
        <v>8.46802873985642</v>
      </c>
      <c r="Q37" s="364">
        <f>SUM(Q29:Q36)</f>
        <v>5054305</v>
      </c>
      <c r="R37" s="481">
        <f>SUM(R29:R36)</f>
        <v>472</v>
      </c>
      <c r="S37" s="483">
        <f>R37*100000/T37</f>
        <v>9.2912014094280106</v>
      </c>
      <c r="T37" s="364">
        <f>SUM(T29:T36)</f>
        <v>5080075</v>
      </c>
      <c r="U37" s="443">
        <f>SUM(U29:U36)</f>
        <v>481</v>
      </c>
      <c r="V37" s="118">
        <f>U37*100000/W37</f>
        <v>9.4093896318698569</v>
      </c>
      <c r="W37" s="368">
        <f>SUM(W29:W36)</f>
        <v>5111915</v>
      </c>
    </row>
    <row r="38" spans="1:23">
      <c r="A38" s="519">
        <v>5</v>
      </c>
      <c r="B38" s="18" t="s">
        <v>65</v>
      </c>
      <c r="C38" s="32">
        <v>312</v>
      </c>
      <c r="D38" s="255">
        <v>12.21</v>
      </c>
      <c r="E38" s="41">
        <v>2554241</v>
      </c>
      <c r="F38" s="32">
        <v>267</v>
      </c>
      <c r="G38" s="255">
        <v>10.43</v>
      </c>
      <c r="H38" s="41">
        <v>2559006</v>
      </c>
      <c r="I38" s="32">
        <v>208</v>
      </c>
      <c r="J38" s="255">
        <v>8.1</v>
      </c>
      <c r="K38" s="41">
        <v>2568205</v>
      </c>
      <c r="L38" s="32">
        <v>175</v>
      </c>
      <c r="M38" s="255">
        <v>6.79</v>
      </c>
      <c r="N38" s="41">
        <v>2576691</v>
      </c>
      <c r="O38" s="32">
        <v>195</v>
      </c>
      <c r="P38" s="256">
        <v>7.55</v>
      </c>
      <c r="Q38" s="50">
        <v>2583707</v>
      </c>
      <c r="R38" s="32">
        <v>179</v>
      </c>
      <c r="S38" s="256">
        <v>6.9</v>
      </c>
      <c r="T38" s="50">
        <v>2593246</v>
      </c>
      <c r="U38" s="784">
        <v>297</v>
      </c>
      <c r="V38" s="602">
        <f t="shared" ref="V38:V41" si="4">U38*100000/W38</f>
        <v>11.398237533129725</v>
      </c>
      <c r="W38" s="711">
        <v>2605666</v>
      </c>
    </row>
    <row r="39" spans="1:23">
      <c r="A39" s="521">
        <v>5</v>
      </c>
      <c r="B39" s="10" t="s">
        <v>66</v>
      </c>
      <c r="C39" s="278">
        <v>131</v>
      </c>
      <c r="D39" s="273">
        <v>8.5299999999999994</v>
      </c>
      <c r="E39" s="42">
        <v>1536396</v>
      </c>
      <c r="F39" s="278">
        <v>122</v>
      </c>
      <c r="G39" s="273">
        <v>7.93</v>
      </c>
      <c r="H39" s="42">
        <v>1538861</v>
      </c>
      <c r="I39" s="278">
        <v>124</v>
      </c>
      <c r="J39" s="273">
        <v>8.0299999999999994</v>
      </c>
      <c r="K39" s="42">
        <v>1544218</v>
      </c>
      <c r="L39" s="278">
        <v>128</v>
      </c>
      <c r="M39" s="273">
        <v>8.26</v>
      </c>
      <c r="N39" s="42">
        <v>1550275</v>
      </c>
      <c r="O39" s="278">
        <v>126</v>
      </c>
      <c r="P39" s="274">
        <v>8.1</v>
      </c>
      <c r="Q39" s="51">
        <v>1556426</v>
      </c>
      <c r="R39" s="278">
        <v>108</v>
      </c>
      <c r="S39" s="274">
        <v>6.91</v>
      </c>
      <c r="T39" s="51">
        <v>1562912</v>
      </c>
      <c r="U39" s="566">
        <v>200</v>
      </c>
      <c r="V39" s="602">
        <f t="shared" si="4"/>
        <v>12.738123292295347</v>
      </c>
      <c r="W39" s="704">
        <v>1570090</v>
      </c>
    </row>
    <row r="40" spans="1:23">
      <c r="A40" s="519">
        <v>5</v>
      </c>
      <c r="B40" s="9" t="s">
        <v>67</v>
      </c>
      <c r="C40" s="33">
        <v>129</v>
      </c>
      <c r="D40" s="258">
        <v>9.39</v>
      </c>
      <c r="E40" s="45">
        <v>1373965</v>
      </c>
      <c r="F40" s="33">
        <v>108</v>
      </c>
      <c r="G40" s="258">
        <v>7.86</v>
      </c>
      <c r="H40" s="45">
        <v>1374116</v>
      </c>
      <c r="I40" s="33">
        <v>117</v>
      </c>
      <c r="J40" s="258">
        <v>8.5</v>
      </c>
      <c r="K40" s="45">
        <v>1376694</v>
      </c>
      <c r="L40" s="33">
        <v>147</v>
      </c>
      <c r="M40" s="258">
        <v>10.65</v>
      </c>
      <c r="N40" s="45">
        <v>1379794</v>
      </c>
      <c r="O40" s="33">
        <v>133</v>
      </c>
      <c r="P40" s="259">
        <v>9.6300000000000008</v>
      </c>
      <c r="Q40" s="56">
        <v>1381081</v>
      </c>
      <c r="R40" s="33">
        <v>111</v>
      </c>
      <c r="S40" s="259">
        <v>8.02</v>
      </c>
      <c r="T40" s="56">
        <v>1383338</v>
      </c>
      <c r="U40" s="584">
        <v>198</v>
      </c>
      <c r="V40" s="602">
        <f t="shared" si="4"/>
        <v>14.272996283974958</v>
      </c>
      <c r="W40" s="707">
        <v>1387235</v>
      </c>
    </row>
    <row r="41" spans="1:23">
      <c r="A41" s="544">
        <v>5</v>
      </c>
      <c r="B41" s="16" t="s">
        <v>68</v>
      </c>
      <c r="C41" s="34">
        <v>270</v>
      </c>
      <c r="D41" s="262">
        <v>24.12</v>
      </c>
      <c r="E41" s="43">
        <v>1119372</v>
      </c>
      <c r="F41" s="34">
        <v>281</v>
      </c>
      <c r="G41" s="262">
        <v>25.06</v>
      </c>
      <c r="H41" s="43">
        <v>1121123</v>
      </c>
      <c r="I41" s="34">
        <v>255</v>
      </c>
      <c r="J41" s="262">
        <v>22.69</v>
      </c>
      <c r="K41" s="43">
        <v>1123907</v>
      </c>
      <c r="L41" s="34">
        <v>274</v>
      </c>
      <c r="M41" s="262">
        <v>24.33</v>
      </c>
      <c r="N41" s="43">
        <v>1126295</v>
      </c>
      <c r="O41" s="34">
        <v>256</v>
      </c>
      <c r="P41" s="263">
        <v>22.71</v>
      </c>
      <c r="Q41" s="54">
        <v>1127423</v>
      </c>
      <c r="R41" s="34">
        <v>255</v>
      </c>
      <c r="S41" s="263">
        <v>22.56</v>
      </c>
      <c r="T41" s="54">
        <v>1130228</v>
      </c>
      <c r="U41" s="566">
        <v>268</v>
      </c>
      <c r="V41" s="602">
        <f t="shared" si="4"/>
        <v>23.625261045911465</v>
      </c>
      <c r="W41" s="704">
        <v>1134379</v>
      </c>
    </row>
    <row r="42" spans="1:23">
      <c r="A42" s="20"/>
      <c r="B42" s="21" t="s">
        <v>19</v>
      </c>
      <c r="C42" s="481">
        <f>SUM(C38:C41)</f>
        <v>842</v>
      </c>
      <c r="D42" s="482">
        <f>C42*100000/E42</f>
        <v>12.788628873686317</v>
      </c>
      <c r="E42" s="413">
        <f>SUM(E38:E41)</f>
        <v>6583974</v>
      </c>
      <c r="F42" s="481">
        <f>SUM(F38:F41)</f>
        <v>778</v>
      </c>
      <c r="G42" s="482">
        <f>F42*100000/H42</f>
        <v>11.800204637996114</v>
      </c>
      <c r="H42" s="413">
        <f>SUM(H38:H41)</f>
        <v>6593106</v>
      </c>
      <c r="I42" s="481">
        <f>SUM(I38:I41)</f>
        <v>704</v>
      </c>
      <c r="J42" s="482">
        <f>I42*100000/K42</f>
        <v>10.645659232447969</v>
      </c>
      <c r="K42" s="413">
        <f>SUM(K38:K41)</f>
        <v>6613024</v>
      </c>
      <c r="L42" s="481">
        <f>SUM(L38:L41)</f>
        <v>724</v>
      </c>
      <c r="M42" s="482">
        <f>L42*100000/N42</f>
        <v>10.915030856822383</v>
      </c>
      <c r="N42" s="413">
        <f>SUM(N38:N41)</f>
        <v>6633055</v>
      </c>
      <c r="O42" s="481">
        <f>SUM(O38:O41)</f>
        <v>710</v>
      </c>
      <c r="P42" s="483">
        <f>O42*100000/Q42</f>
        <v>10.678880498363799</v>
      </c>
      <c r="Q42" s="364">
        <f>SUM(Q38:Q41)</f>
        <v>6648637</v>
      </c>
      <c r="R42" s="481">
        <f>SUM(R38:R41)</f>
        <v>653</v>
      </c>
      <c r="S42" s="483">
        <f>R42*100000/T42</f>
        <v>9.7905100720809433</v>
      </c>
      <c r="T42" s="364">
        <f>SUM(T38:T41)</f>
        <v>6669724</v>
      </c>
      <c r="U42" s="443">
        <f>SUM(U38:U41)</f>
        <v>963</v>
      </c>
      <c r="V42" s="118">
        <f>U42*100000/W42</f>
        <v>14.378778535454963</v>
      </c>
      <c r="W42" s="368">
        <f>SUM(W38:W41)</f>
        <v>6697370</v>
      </c>
    </row>
    <row r="43" spans="1:23">
      <c r="A43" s="543">
        <v>6</v>
      </c>
      <c r="B43" s="18" t="s">
        <v>54</v>
      </c>
      <c r="C43" s="32">
        <v>542</v>
      </c>
      <c r="D43" s="255">
        <v>30.95</v>
      </c>
      <c r="E43" s="45">
        <v>1751458</v>
      </c>
      <c r="F43" s="32">
        <v>533</v>
      </c>
      <c r="G43" s="255">
        <v>30.38</v>
      </c>
      <c r="H43" s="45">
        <v>1754258</v>
      </c>
      <c r="I43" s="32">
        <v>489</v>
      </c>
      <c r="J43" s="255">
        <v>27.8</v>
      </c>
      <c r="K43" s="45">
        <v>1759172</v>
      </c>
      <c r="L43" s="32">
        <v>483</v>
      </c>
      <c r="M43" s="255">
        <v>27.37</v>
      </c>
      <c r="N43" s="45">
        <v>1764922</v>
      </c>
      <c r="O43" s="32">
        <v>520</v>
      </c>
      <c r="P43" s="256">
        <v>29.43</v>
      </c>
      <c r="Q43" s="56">
        <v>1766834</v>
      </c>
      <c r="R43" s="32">
        <v>478</v>
      </c>
      <c r="S43" s="256">
        <v>27</v>
      </c>
      <c r="T43" s="56">
        <v>1770441</v>
      </c>
      <c r="U43" s="566">
        <v>633</v>
      </c>
      <c r="V43" s="602">
        <f t="shared" ref="V43:V51" si="5">U43*100000/W43</f>
        <v>35.597074853956393</v>
      </c>
      <c r="W43" s="704">
        <v>1778236</v>
      </c>
    </row>
    <row r="44" spans="1:23">
      <c r="A44" s="521">
        <v>6</v>
      </c>
      <c r="B44" s="9" t="s">
        <v>55</v>
      </c>
      <c r="C44" s="33">
        <v>229</v>
      </c>
      <c r="D44" s="258">
        <v>24.44</v>
      </c>
      <c r="E44" s="42">
        <v>936846</v>
      </c>
      <c r="F44" s="33">
        <v>248</v>
      </c>
      <c r="G44" s="258">
        <v>26.48</v>
      </c>
      <c r="H44" s="42">
        <v>936430</v>
      </c>
      <c r="I44" s="33">
        <v>226</v>
      </c>
      <c r="J44" s="258">
        <v>24.09</v>
      </c>
      <c r="K44" s="42">
        <v>937972</v>
      </c>
      <c r="L44" s="33">
        <v>171</v>
      </c>
      <c r="M44" s="258">
        <v>18.190000000000001</v>
      </c>
      <c r="N44" s="42">
        <v>940001</v>
      </c>
      <c r="O44" s="33">
        <v>363</v>
      </c>
      <c r="P44" s="259">
        <v>38.6</v>
      </c>
      <c r="Q44" s="57">
        <v>940324</v>
      </c>
      <c r="R44" s="33">
        <v>319</v>
      </c>
      <c r="S44" s="259">
        <v>33.85</v>
      </c>
      <c r="T44" s="52">
        <v>942442</v>
      </c>
      <c r="U44" s="584">
        <v>324</v>
      </c>
      <c r="V44" s="602">
        <f t="shared" si="5"/>
        <v>34.09101670144161</v>
      </c>
      <c r="W44" s="707">
        <v>950397</v>
      </c>
    </row>
    <row r="45" spans="1:23">
      <c r="A45" s="521">
        <v>6</v>
      </c>
      <c r="B45" s="9" t="s">
        <v>56</v>
      </c>
      <c r="C45" s="257">
        <v>340</v>
      </c>
      <c r="D45" s="258">
        <v>25.97</v>
      </c>
      <c r="E45" s="45">
        <v>1309318</v>
      </c>
      <c r="F45" s="257">
        <v>373</v>
      </c>
      <c r="G45" s="258">
        <v>28.52</v>
      </c>
      <c r="H45" s="45">
        <v>1307901</v>
      </c>
      <c r="I45" s="257">
        <v>373</v>
      </c>
      <c r="J45" s="258">
        <v>28.52</v>
      </c>
      <c r="K45" s="45">
        <v>1307686</v>
      </c>
      <c r="L45" s="257">
        <v>335</v>
      </c>
      <c r="M45" s="258">
        <v>25.59</v>
      </c>
      <c r="N45" s="45">
        <v>1308934</v>
      </c>
      <c r="O45" s="33">
        <v>563</v>
      </c>
      <c r="P45" s="259">
        <v>43.06</v>
      </c>
      <c r="Q45" s="56">
        <v>1307384</v>
      </c>
      <c r="R45" s="33">
        <v>504</v>
      </c>
      <c r="S45" s="259">
        <v>38.57</v>
      </c>
      <c r="T45" s="56">
        <v>1306814</v>
      </c>
      <c r="U45" s="566">
        <v>546</v>
      </c>
      <c r="V45" s="602">
        <f t="shared" si="5"/>
        <v>41.718719556222851</v>
      </c>
      <c r="W45" s="704">
        <v>1308765</v>
      </c>
    </row>
    <row r="46" spans="1:23">
      <c r="A46" s="521">
        <v>6</v>
      </c>
      <c r="B46" s="16" t="s">
        <v>57</v>
      </c>
      <c r="C46" s="261">
        <v>318</v>
      </c>
      <c r="D46" s="275">
        <v>32.56</v>
      </c>
      <c r="E46" s="43">
        <v>976536</v>
      </c>
      <c r="F46" s="261">
        <v>318</v>
      </c>
      <c r="G46" s="275">
        <v>32.51</v>
      </c>
      <c r="H46" s="43">
        <v>978046</v>
      </c>
      <c r="I46" s="261">
        <v>308</v>
      </c>
      <c r="J46" s="275">
        <v>31.45</v>
      </c>
      <c r="K46" s="43">
        <v>979371</v>
      </c>
      <c r="L46" s="261">
        <v>299</v>
      </c>
      <c r="M46" s="275">
        <v>30.47</v>
      </c>
      <c r="N46" s="43">
        <v>981369</v>
      </c>
      <c r="O46" s="34">
        <v>318</v>
      </c>
      <c r="P46" s="276">
        <v>32.380000000000003</v>
      </c>
      <c r="Q46" s="58">
        <v>982117</v>
      </c>
      <c r="R46" s="34">
        <v>309</v>
      </c>
      <c r="S46" s="276">
        <v>31.42</v>
      </c>
      <c r="T46" s="58">
        <v>983370</v>
      </c>
      <c r="U46" s="584">
        <v>420</v>
      </c>
      <c r="V46" s="602">
        <f t="shared" si="5"/>
        <v>42.658779532317581</v>
      </c>
      <c r="W46" s="707">
        <v>984557</v>
      </c>
    </row>
    <row r="47" spans="1:23">
      <c r="A47" s="519">
        <v>6</v>
      </c>
      <c r="B47" s="9" t="s">
        <v>59</v>
      </c>
      <c r="C47" s="257">
        <v>155</v>
      </c>
      <c r="D47" s="277">
        <v>31.18</v>
      </c>
      <c r="E47" s="42">
        <v>497148</v>
      </c>
      <c r="F47" s="257">
        <v>135</v>
      </c>
      <c r="G47" s="277">
        <v>27.08</v>
      </c>
      <c r="H47" s="42">
        <v>498562</v>
      </c>
      <c r="I47" s="257">
        <v>121</v>
      </c>
      <c r="J47" s="277">
        <v>24.19</v>
      </c>
      <c r="K47" s="42">
        <v>500217</v>
      </c>
      <c r="L47" s="257">
        <v>120</v>
      </c>
      <c r="M47" s="277">
        <v>23.91</v>
      </c>
      <c r="N47" s="42">
        <v>501891</v>
      </c>
      <c r="O47" s="33">
        <v>114</v>
      </c>
      <c r="P47" s="269">
        <v>22.68</v>
      </c>
      <c r="Q47" s="52">
        <v>502710</v>
      </c>
      <c r="R47" s="33">
        <v>109</v>
      </c>
      <c r="S47" s="269">
        <v>21.64</v>
      </c>
      <c r="T47" s="51">
        <v>503811</v>
      </c>
      <c r="U47" s="566">
        <v>164</v>
      </c>
      <c r="V47" s="602">
        <f t="shared" si="5"/>
        <v>32.404406999351913</v>
      </c>
      <c r="W47" s="704">
        <v>506104</v>
      </c>
    </row>
    <row r="48" spans="1:23">
      <c r="A48" s="544">
        <v>6</v>
      </c>
      <c r="B48" s="9" t="s">
        <v>60</v>
      </c>
      <c r="C48" s="33">
        <v>392</v>
      </c>
      <c r="D48" s="258">
        <v>25.64</v>
      </c>
      <c r="E48" s="42">
        <v>1529124</v>
      </c>
      <c r="F48" s="33">
        <v>375</v>
      </c>
      <c r="G48" s="258">
        <v>24.46</v>
      </c>
      <c r="H48" s="42">
        <v>1533158</v>
      </c>
      <c r="I48" s="33">
        <v>343</v>
      </c>
      <c r="J48" s="258">
        <v>22.31</v>
      </c>
      <c r="K48" s="42">
        <v>1537285</v>
      </c>
      <c r="L48" s="33">
        <v>344</v>
      </c>
      <c r="M48" s="258">
        <v>22.31</v>
      </c>
      <c r="N48" s="42">
        <v>1541863</v>
      </c>
      <c r="O48" s="33">
        <v>367</v>
      </c>
      <c r="P48" s="259">
        <v>23.73</v>
      </c>
      <c r="Q48" s="51">
        <v>1546447</v>
      </c>
      <c r="R48" s="33">
        <v>317</v>
      </c>
      <c r="S48" s="259">
        <v>20.420000000000002</v>
      </c>
      <c r="T48" s="51">
        <v>1552703</v>
      </c>
      <c r="U48" s="584">
        <v>506</v>
      </c>
      <c r="V48" s="602">
        <f t="shared" si="5"/>
        <v>32.422782835917012</v>
      </c>
      <c r="W48" s="707">
        <v>1560631</v>
      </c>
    </row>
    <row r="49" spans="1:23">
      <c r="A49" s="521">
        <v>6</v>
      </c>
      <c r="B49" s="9" t="s">
        <v>61</v>
      </c>
      <c r="C49" s="33">
        <v>81</v>
      </c>
      <c r="D49" s="258">
        <v>13.18</v>
      </c>
      <c r="E49" s="45">
        <v>614421</v>
      </c>
      <c r="F49" s="33">
        <v>104</v>
      </c>
      <c r="G49" s="258">
        <v>16.86</v>
      </c>
      <c r="H49" s="45">
        <v>616981</v>
      </c>
      <c r="I49" s="33">
        <v>99</v>
      </c>
      <c r="J49" s="258">
        <v>15.98</v>
      </c>
      <c r="K49" s="45">
        <v>619602</v>
      </c>
      <c r="L49" s="33">
        <v>123</v>
      </c>
      <c r="M49" s="258">
        <v>19.760000000000002</v>
      </c>
      <c r="N49" s="45">
        <v>622424</v>
      </c>
      <c r="O49" s="33">
        <v>186</v>
      </c>
      <c r="P49" s="259">
        <v>29.78</v>
      </c>
      <c r="Q49" s="56">
        <v>624493</v>
      </c>
      <c r="R49" s="33">
        <v>140</v>
      </c>
      <c r="S49" s="259">
        <v>22.32</v>
      </c>
      <c r="T49" s="56">
        <v>627354</v>
      </c>
      <c r="U49" s="566">
        <v>139</v>
      </c>
      <c r="V49" s="602">
        <f t="shared" si="5"/>
        <v>14.93023070965857</v>
      </c>
      <c r="W49" s="704">
        <v>930997</v>
      </c>
    </row>
    <row r="50" spans="1:23">
      <c r="A50" s="521">
        <v>6</v>
      </c>
      <c r="B50" s="9" t="s">
        <v>62</v>
      </c>
      <c r="C50" s="33">
        <v>142</v>
      </c>
      <c r="D50" s="258">
        <v>15.76</v>
      </c>
      <c r="E50" s="42">
        <v>901100</v>
      </c>
      <c r="F50" s="33">
        <v>191</v>
      </c>
      <c r="G50" s="258">
        <v>21.11</v>
      </c>
      <c r="H50" s="42">
        <v>904748</v>
      </c>
      <c r="I50" s="33">
        <v>189</v>
      </c>
      <c r="J50" s="258">
        <v>20.84</v>
      </c>
      <c r="K50" s="42">
        <v>907064</v>
      </c>
      <c r="L50" s="33">
        <v>168</v>
      </c>
      <c r="M50" s="258">
        <v>18.46</v>
      </c>
      <c r="N50" s="42">
        <v>910094</v>
      </c>
      <c r="O50" s="33">
        <v>133</v>
      </c>
      <c r="P50" s="259">
        <v>18.7</v>
      </c>
      <c r="Q50" s="51">
        <v>711404</v>
      </c>
      <c r="R50" s="33">
        <v>111</v>
      </c>
      <c r="S50" s="259">
        <v>21.72</v>
      </c>
      <c r="T50" s="785">
        <v>511155</v>
      </c>
      <c r="U50" s="584">
        <v>132</v>
      </c>
      <c r="V50" s="602">
        <f t="shared" si="5"/>
        <v>25.696381676922506</v>
      </c>
      <c r="W50" s="707">
        <v>513691</v>
      </c>
    </row>
    <row r="51" spans="1:23">
      <c r="A51" s="519">
        <v>6</v>
      </c>
      <c r="B51" s="10" t="s">
        <v>58</v>
      </c>
      <c r="C51" s="444">
        <v>0</v>
      </c>
      <c r="D51" s="447">
        <v>0</v>
      </c>
      <c r="E51" s="45">
        <v>0</v>
      </c>
      <c r="F51" s="445">
        <v>0</v>
      </c>
      <c r="G51" s="447">
        <v>0</v>
      </c>
      <c r="H51" s="45">
        <v>0</v>
      </c>
      <c r="I51" s="445">
        <v>0</v>
      </c>
      <c r="J51" s="447">
        <v>0</v>
      </c>
      <c r="K51" s="45">
        <v>0</v>
      </c>
      <c r="L51" s="445">
        <v>0</v>
      </c>
      <c r="M51" s="447">
        <v>0</v>
      </c>
      <c r="N51" s="45">
        <v>0</v>
      </c>
      <c r="O51" s="278">
        <v>42</v>
      </c>
      <c r="P51" s="434">
        <v>10.3</v>
      </c>
      <c r="Q51" s="141">
        <v>407634</v>
      </c>
      <c r="R51" s="278">
        <v>48</v>
      </c>
      <c r="S51" s="434">
        <v>11.7</v>
      </c>
      <c r="T51" s="141">
        <v>410124</v>
      </c>
      <c r="U51" s="566">
        <v>60</v>
      </c>
      <c r="V51" s="602">
        <f t="shared" si="5"/>
        <v>14.47789105386982</v>
      </c>
      <c r="W51" s="704">
        <v>414425</v>
      </c>
    </row>
    <row r="52" spans="1:23">
      <c r="A52" s="20"/>
      <c r="B52" s="21" t="s">
        <v>19</v>
      </c>
      <c r="C52" s="469">
        <f>SUM(C43:C51)</f>
        <v>2199</v>
      </c>
      <c r="D52" s="488">
        <f>C52*100000/E52</f>
        <v>25.822130728558676</v>
      </c>
      <c r="E52" s="479">
        <f>SUM(E43:E51)</f>
        <v>8515951</v>
      </c>
      <c r="F52" s="469">
        <f>SUM(F43:F51)</f>
        <v>2277</v>
      </c>
      <c r="G52" s="488">
        <f>F52*100000/H52</f>
        <v>26.693758232627019</v>
      </c>
      <c r="H52" s="473">
        <f>SUM(H43:H51)</f>
        <v>8530084</v>
      </c>
      <c r="I52" s="469">
        <f>SUM(I43:I51)</f>
        <v>2148</v>
      </c>
      <c r="J52" s="488">
        <f>I52*100000/K52</f>
        <v>25.127600364467188</v>
      </c>
      <c r="K52" s="479">
        <f>SUM(K43:K51)</f>
        <v>8548369</v>
      </c>
      <c r="L52" s="469">
        <f>SUM(L43:L51)</f>
        <v>2043</v>
      </c>
      <c r="M52" s="488">
        <f>L52*100000/N52</f>
        <v>23.834806938063803</v>
      </c>
      <c r="N52" s="479">
        <f>SUM(N43:N51)</f>
        <v>8571498</v>
      </c>
      <c r="O52" s="469">
        <f>SUM(O43:O51)</f>
        <v>2606</v>
      </c>
      <c r="P52" s="488">
        <f>O52*100000/Q52</f>
        <v>29.649529140219403</v>
      </c>
      <c r="Q52" s="368">
        <f>SUM(Q43:Q51)</f>
        <v>8789347</v>
      </c>
      <c r="R52" s="471">
        <f>SUM(R43:R51)</f>
        <v>2335</v>
      </c>
      <c r="S52" s="488">
        <f>R52*100000/T52</f>
        <v>27.125255018056009</v>
      </c>
      <c r="T52" s="368">
        <f>SUM(T43:T51)</f>
        <v>8608214</v>
      </c>
      <c r="U52" s="443">
        <f>SUM(U43:U51)</f>
        <v>2924</v>
      </c>
      <c r="V52" s="118">
        <f>U52*100000/W52</f>
        <v>32.678412790268183</v>
      </c>
      <c r="W52" s="368">
        <f>SUM(W43:W51)</f>
        <v>8947803</v>
      </c>
    </row>
    <row r="53" spans="1:23">
      <c r="A53" s="519">
        <v>7</v>
      </c>
      <c r="B53" s="18" t="s">
        <v>70</v>
      </c>
      <c r="C53" s="254">
        <v>370</v>
      </c>
      <c r="D53" s="435">
        <v>20.74</v>
      </c>
      <c r="E53" s="41">
        <v>1784372</v>
      </c>
      <c r="F53" s="254">
        <v>427</v>
      </c>
      <c r="G53" s="435">
        <v>23.85</v>
      </c>
      <c r="H53" s="41">
        <v>1790581</v>
      </c>
      <c r="I53" s="254">
        <v>337</v>
      </c>
      <c r="J53" s="435">
        <v>18.73</v>
      </c>
      <c r="K53" s="41">
        <v>1799604</v>
      </c>
      <c r="L53" s="254">
        <v>345</v>
      </c>
      <c r="M53" s="435">
        <v>19.079999999999998</v>
      </c>
      <c r="N53" s="41">
        <v>1808422</v>
      </c>
      <c r="O53" s="32">
        <v>345</v>
      </c>
      <c r="P53" s="436">
        <v>19.010000000000002</v>
      </c>
      <c r="Q53" s="6">
        <v>1814573</v>
      </c>
      <c r="R53" s="32">
        <v>312</v>
      </c>
      <c r="S53" s="436">
        <v>17.13</v>
      </c>
      <c r="T53" s="6">
        <v>1821489</v>
      </c>
      <c r="U53" s="566">
        <v>412</v>
      </c>
      <c r="V53" s="602">
        <f t="shared" ref="V53:V59" si="6">U53*100000/W53</f>
        <v>22.49250841148843</v>
      </c>
      <c r="W53" s="704">
        <v>1831721</v>
      </c>
    </row>
    <row r="54" spans="1:23">
      <c r="A54" s="521">
        <v>7</v>
      </c>
      <c r="B54" s="9" t="s">
        <v>71</v>
      </c>
      <c r="C54" s="257">
        <v>107</v>
      </c>
      <c r="D54" s="258">
        <v>19.809999999999999</v>
      </c>
      <c r="E54" s="45">
        <v>540216</v>
      </c>
      <c r="F54" s="257">
        <v>134</v>
      </c>
      <c r="G54" s="258">
        <v>24.84</v>
      </c>
      <c r="H54" s="45">
        <v>539414</v>
      </c>
      <c r="I54" s="257">
        <v>143</v>
      </c>
      <c r="J54" s="258">
        <v>26.52</v>
      </c>
      <c r="K54" s="45">
        <v>539210</v>
      </c>
      <c r="L54" s="257">
        <v>110</v>
      </c>
      <c r="M54" s="258">
        <v>20.399999999999999</v>
      </c>
      <c r="N54" s="45">
        <v>539196</v>
      </c>
      <c r="O54" s="260">
        <v>126</v>
      </c>
      <c r="P54" s="259">
        <v>23.37</v>
      </c>
      <c r="Q54" s="56">
        <v>539055</v>
      </c>
      <c r="R54" s="260">
        <v>210</v>
      </c>
      <c r="S54" s="259">
        <v>38.92</v>
      </c>
      <c r="T54" s="56">
        <v>539560</v>
      </c>
      <c r="U54" s="584">
        <v>253</v>
      </c>
      <c r="V54" s="602">
        <f t="shared" si="6"/>
        <v>46.823584280600969</v>
      </c>
      <c r="W54" s="707">
        <v>540326</v>
      </c>
    </row>
    <row r="55" spans="1:23">
      <c r="A55" s="519">
        <v>7</v>
      </c>
      <c r="B55" s="9" t="s">
        <v>72</v>
      </c>
      <c r="C55" s="257">
        <v>61</v>
      </c>
      <c r="D55" s="270">
        <v>16.53</v>
      </c>
      <c r="E55" s="42">
        <v>368925</v>
      </c>
      <c r="F55" s="257">
        <v>44</v>
      </c>
      <c r="G55" s="270">
        <v>11.92</v>
      </c>
      <c r="H55" s="42">
        <v>369196</v>
      </c>
      <c r="I55" s="257">
        <v>46</v>
      </c>
      <c r="J55" s="270">
        <v>12.43</v>
      </c>
      <c r="K55" s="42">
        <v>370141</v>
      </c>
      <c r="L55" s="257">
        <v>39</v>
      </c>
      <c r="M55" s="270">
        <v>10.5</v>
      </c>
      <c r="N55" s="42">
        <v>371471</v>
      </c>
      <c r="O55" s="33">
        <v>61</v>
      </c>
      <c r="P55" s="271">
        <v>16.39</v>
      </c>
      <c r="Q55" s="59">
        <v>372190</v>
      </c>
      <c r="R55" s="33">
        <v>99</v>
      </c>
      <c r="S55" s="271">
        <v>26.55</v>
      </c>
      <c r="T55" s="59">
        <v>372868</v>
      </c>
      <c r="U55" s="566">
        <v>84</v>
      </c>
      <c r="V55" s="602">
        <f t="shared" si="6"/>
        <v>22.454129421325007</v>
      </c>
      <c r="W55" s="704">
        <v>374096</v>
      </c>
    </row>
    <row r="56" spans="1:23">
      <c r="A56" s="572">
        <v>7</v>
      </c>
      <c r="B56" s="570" t="s">
        <v>73</v>
      </c>
      <c r="C56" s="257">
        <v>44</v>
      </c>
      <c r="D56" s="258">
        <v>13.1</v>
      </c>
      <c r="E56" s="42">
        <v>335778</v>
      </c>
      <c r="F56" s="257">
        <v>45</v>
      </c>
      <c r="G56" s="258">
        <v>13.36</v>
      </c>
      <c r="H56" s="42">
        <v>336802</v>
      </c>
      <c r="I56" s="257">
        <v>54</v>
      </c>
      <c r="J56" s="258">
        <v>15.99</v>
      </c>
      <c r="K56" s="42">
        <v>337773</v>
      </c>
      <c r="L56" s="257">
        <v>65</v>
      </c>
      <c r="M56" s="258">
        <v>19.18</v>
      </c>
      <c r="N56" s="42">
        <v>338812</v>
      </c>
      <c r="O56" s="33">
        <v>58</v>
      </c>
      <c r="P56" s="259">
        <v>17.05</v>
      </c>
      <c r="Q56" s="51">
        <v>340079</v>
      </c>
      <c r="R56" s="33">
        <v>41</v>
      </c>
      <c r="S56" s="259">
        <v>12</v>
      </c>
      <c r="T56" s="51">
        <v>341725</v>
      </c>
      <c r="U56" s="584">
        <v>62</v>
      </c>
      <c r="V56" s="602">
        <f t="shared" si="6"/>
        <v>18.044972728807345</v>
      </c>
      <c r="W56" s="707">
        <v>343586</v>
      </c>
    </row>
    <row r="57" spans="1:23">
      <c r="A57" s="521">
        <v>7</v>
      </c>
      <c r="B57" s="18" t="s">
        <v>69</v>
      </c>
      <c r="C57" s="254">
        <v>118</v>
      </c>
      <c r="D57" s="255">
        <v>8.17</v>
      </c>
      <c r="E57" s="45">
        <v>1444748</v>
      </c>
      <c r="F57" s="254">
        <v>102</v>
      </c>
      <c r="G57" s="255">
        <v>7.07</v>
      </c>
      <c r="H57" s="45">
        <v>1442212</v>
      </c>
      <c r="I57" s="254">
        <v>99</v>
      </c>
      <c r="J57" s="255">
        <v>6.86</v>
      </c>
      <c r="K57" s="45">
        <v>1443879</v>
      </c>
      <c r="L57" s="254">
        <v>113</v>
      </c>
      <c r="M57" s="255">
        <v>7.8</v>
      </c>
      <c r="N57" s="45">
        <v>1449409</v>
      </c>
      <c r="O57" s="279">
        <v>159</v>
      </c>
      <c r="P57" s="256">
        <v>10.95</v>
      </c>
      <c r="Q57" s="56">
        <v>1452338</v>
      </c>
      <c r="R57" s="279">
        <v>204</v>
      </c>
      <c r="S57" s="256">
        <v>14.02</v>
      </c>
      <c r="T57" s="56">
        <v>1455287</v>
      </c>
      <c r="U57" s="566">
        <v>278</v>
      </c>
      <c r="V57" s="602">
        <f t="shared" si="6"/>
        <v>19.038500916655881</v>
      </c>
      <c r="W57" s="704">
        <v>1460199</v>
      </c>
    </row>
    <row r="58" spans="1:23">
      <c r="A58" s="521">
        <v>7</v>
      </c>
      <c r="B58" s="9" t="s">
        <v>63</v>
      </c>
      <c r="C58" s="257">
        <v>238</v>
      </c>
      <c r="D58" s="277">
        <v>21.42</v>
      </c>
      <c r="E58" s="42">
        <v>1111056</v>
      </c>
      <c r="F58" s="257">
        <v>219</v>
      </c>
      <c r="G58" s="277">
        <v>19.649999999999999</v>
      </c>
      <c r="H58" s="42">
        <v>1114550</v>
      </c>
      <c r="I58" s="257">
        <v>259</v>
      </c>
      <c r="J58" s="277">
        <v>23.18</v>
      </c>
      <c r="K58" s="42">
        <v>1117242</v>
      </c>
      <c r="L58" s="257">
        <v>200</v>
      </c>
      <c r="M58" s="277">
        <v>17.850000000000001</v>
      </c>
      <c r="N58" s="42">
        <v>1120678</v>
      </c>
      <c r="O58" s="33">
        <v>190</v>
      </c>
      <c r="P58" s="269">
        <v>16.920000000000002</v>
      </c>
      <c r="Q58" s="52">
        <v>1123179</v>
      </c>
      <c r="R58" s="33">
        <v>223</v>
      </c>
      <c r="S58" s="269">
        <v>19.8</v>
      </c>
      <c r="T58" s="52">
        <v>1126263</v>
      </c>
      <c r="U58" s="584">
        <v>209</v>
      </c>
      <c r="V58" s="602">
        <f t="shared" si="6"/>
        <v>18.466992239445318</v>
      </c>
      <c r="W58" s="707">
        <v>1131749</v>
      </c>
    </row>
    <row r="59" spans="1:23">
      <c r="A59" s="544">
        <v>7</v>
      </c>
      <c r="B59" s="16" t="s">
        <v>64</v>
      </c>
      <c r="C59" s="261">
        <v>109</v>
      </c>
      <c r="D59" s="262">
        <v>15.66</v>
      </c>
      <c r="E59" s="45">
        <v>696229</v>
      </c>
      <c r="F59" s="261">
        <v>92</v>
      </c>
      <c r="G59" s="262">
        <v>13.18</v>
      </c>
      <c r="H59" s="45">
        <v>698235</v>
      </c>
      <c r="I59" s="261">
        <v>77</v>
      </c>
      <c r="J59" s="262">
        <v>11</v>
      </c>
      <c r="K59" s="45">
        <v>700027</v>
      </c>
      <c r="L59" s="261">
        <v>98</v>
      </c>
      <c r="M59" s="262">
        <v>13.96</v>
      </c>
      <c r="N59" s="45">
        <v>702041</v>
      </c>
      <c r="O59" s="19">
        <v>100</v>
      </c>
      <c r="P59" s="263">
        <v>14.2</v>
      </c>
      <c r="Q59" s="56">
        <v>704080</v>
      </c>
      <c r="R59" s="19">
        <v>105</v>
      </c>
      <c r="S59" s="263">
        <v>14.86</v>
      </c>
      <c r="T59" s="56">
        <v>706559</v>
      </c>
      <c r="U59" s="566">
        <v>103</v>
      </c>
      <c r="V59" s="602">
        <f t="shared" si="6"/>
        <v>14.515117565406106</v>
      </c>
      <c r="W59" s="704">
        <v>709605</v>
      </c>
    </row>
    <row r="60" spans="1:23">
      <c r="A60" s="20"/>
      <c r="B60" s="21" t="s">
        <v>19</v>
      </c>
      <c r="C60" s="469">
        <f>SUM(C53:C59)</f>
        <v>1047</v>
      </c>
      <c r="D60" s="488">
        <f>C60*100000/E60</f>
        <v>16.668460343710976</v>
      </c>
      <c r="E60" s="479">
        <f>SUM(E53:E59)</f>
        <v>6281324</v>
      </c>
      <c r="F60" s="469">
        <f>SUM(F53:F59)</f>
        <v>1063</v>
      </c>
      <c r="G60" s="488">
        <f>F60*100000/H60</f>
        <v>16.897181524688484</v>
      </c>
      <c r="H60" s="368">
        <f>SUM(H53:H59)</f>
        <v>6290990</v>
      </c>
      <c r="I60" s="471">
        <f>SUM(I53:I59)</f>
        <v>1015</v>
      </c>
      <c r="J60" s="488">
        <f>I60*100000/K60</f>
        <v>16.090994813468114</v>
      </c>
      <c r="K60" s="479">
        <f>SUM(K53:K59)</f>
        <v>6307876</v>
      </c>
      <c r="L60" s="469">
        <f>SUM(L53:L59)</f>
        <v>970</v>
      </c>
      <c r="M60" s="488">
        <f>L60*100000/N60</f>
        <v>15.323784456595696</v>
      </c>
      <c r="N60" s="368">
        <f>SUM(N53:N59)</f>
        <v>6330029</v>
      </c>
      <c r="O60" s="471">
        <f>SUM(O53:O59)</f>
        <v>1039</v>
      </c>
      <c r="P60" s="488">
        <f>O60*100000/Q60</f>
        <v>16.373823692844088</v>
      </c>
      <c r="Q60" s="479">
        <f>SUM(Q53:Q59)</f>
        <v>6345494</v>
      </c>
      <c r="R60" s="469">
        <f>SUM(R53:R59)</f>
        <v>1194</v>
      </c>
      <c r="S60" s="488">
        <f>R60*100000/T60</f>
        <v>18.762519149476464</v>
      </c>
      <c r="T60" s="472">
        <f>SUM(T53:T59)</f>
        <v>6363751</v>
      </c>
      <c r="U60" s="443">
        <f>SUM(U53:U59)</f>
        <v>1401</v>
      </c>
      <c r="V60" s="118">
        <f>U60*100000/W60</f>
        <v>21.920484810402669</v>
      </c>
      <c r="W60" s="368">
        <f>SUM(W53:W59)</f>
        <v>6391282</v>
      </c>
    </row>
    <row r="61" spans="1:23">
      <c r="A61" s="519">
        <v>8</v>
      </c>
      <c r="B61" s="18" t="s">
        <v>26</v>
      </c>
      <c r="C61" s="254">
        <v>84</v>
      </c>
      <c r="D61" s="255">
        <v>7.82</v>
      </c>
      <c r="E61" s="38">
        <v>1074849</v>
      </c>
      <c r="F61" s="254">
        <v>84</v>
      </c>
      <c r="G61" s="255">
        <v>7.82</v>
      </c>
      <c r="H61" s="38">
        <v>1073962</v>
      </c>
      <c r="I61" s="254">
        <v>74</v>
      </c>
      <c r="J61" s="255">
        <v>6.89</v>
      </c>
      <c r="K61" s="38">
        <v>1073554</v>
      </c>
      <c r="L61" s="254">
        <v>80</v>
      </c>
      <c r="M61" s="255">
        <v>7.45</v>
      </c>
      <c r="N61" s="38">
        <v>1073182</v>
      </c>
      <c r="O61" s="32">
        <v>111</v>
      </c>
      <c r="P61" s="256">
        <v>10.35</v>
      </c>
      <c r="Q61" s="46">
        <v>1072591</v>
      </c>
      <c r="R61" s="32">
        <v>119</v>
      </c>
      <c r="S61" s="256">
        <v>11.1</v>
      </c>
      <c r="T61" s="46">
        <v>1072516</v>
      </c>
      <c r="U61" s="566">
        <v>128</v>
      </c>
      <c r="V61" s="602">
        <f t="shared" ref="V61:V65" si="7">U61*100000/W61</f>
        <v>11.92644736290409</v>
      </c>
      <c r="W61" s="704">
        <v>1073245</v>
      </c>
    </row>
    <row r="62" spans="1:23">
      <c r="A62" s="544">
        <v>8</v>
      </c>
      <c r="B62" s="18" t="s">
        <v>25</v>
      </c>
      <c r="C62" s="32">
        <v>30</v>
      </c>
      <c r="D62" s="265">
        <v>8.8699999999999992</v>
      </c>
      <c r="E62" s="41">
        <v>338077</v>
      </c>
      <c r="F62" s="32">
        <v>28</v>
      </c>
      <c r="G62" s="265">
        <v>8.32</v>
      </c>
      <c r="H62" s="41">
        <v>336550</v>
      </c>
      <c r="I62" s="32">
        <v>28</v>
      </c>
      <c r="J62" s="265">
        <v>8.34</v>
      </c>
      <c r="K62" s="41">
        <v>335686</v>
      </c>
      <c r="L62" s="32">
        <v>19</v>
      </c>
      <c r="M62" s="265">
        <v>5.67</v>
      </c>
      <c r="N62" s="41">
        <v>335177</v>
      </c>
      <c r="O62" s="32">
        <v>30</v>
      </c>
      <c r="P62" s="266">
        <v>8.98</v>
      </c>
      <c r="Q62" s="49">
        <v>334096</v>
      </c>
      <c r="R62" s="32">
        <v>32</v>
      </c>
      <c r="S62" s="266">
        <v>9.6</v>
      </c>
      <c r="T62" s="49">
        <v>333214</v>
      </c>
      <c r="U62" s="584">
        <v>75</v>
      </c>
      <c r="V62" s="602">
        <f t="shared" si="7"/>
        <v>22.779596770764361</v>
      </c>
      <c r="W62" s="707">
        <v>329242</v>
      </c>
    </row>
    <row r="63" spans="1:23">
      <c r="A63" s="544">
        <v>8</v>
      </c>
      <c r="B63" s="9" t="s">
        <v>27</v>
      </c>
      <c r="C63" s="257">
        <v>28</v>
      </c>
      <c r="D63" s="258">
        <v>8.56</v>
      </c>
      <c r="E63" s="39">
        <v>326982</v>
      </c>
      <c r="F63" s="257">
        <v>35</v>
      </c>
      <c r="G63" s="258">
        <v>10.69</v>
      </c>
      <c r="H63" s="39">
        <v>327281</v>
      </c>
      <c r="I63" s="257">
        <v>24</v>
      </c>
      <c r="J63" s="258">
        <v>7.32</v>
      </c>
      <c r="K63" s="39">
        <v>327729</v>
      </c>
      <c r="L63" s="257">
        <v>28</v>
      </c>
      <c r="M63" s="258">
        <v>8.5399999999999991</v>
      </c>
      <c r="N63" s="39">
        <v>327916</v>
      </c>
      <c r="O63" s="260">
        <v>24</v>
      </c>
      <c r="P63" s="259">
        <v>7.32</v>
      </c>
      <c r="Q63" s="47">
        <v>327997</v>
      </c>
      <c r="R63" s="260">
        <v>19</v>
      </c>
      <c r="S63" s="259">
        <v>5.78</v>
      </c>
      <c r="T63" s="47">
        <v>328492</v>
      </c>
      <c r="U63" s="566">
        <v>55</v>
      </c>
      <c r="V63" s="602">
        <f t="shared" si="7"/>
        <v>7.5539800547457538</v>
      </c>
      <c r="W63" s="704">
        <v>728093</v>
      </c>
    </row>
    <row r="64" spans="1:23">
      <c r="A64" s="544">
        <v>8</v>
      </c>
      <c r="B64" s="9" t="s">
        <v>28</v>
      </c>
      <c r="C64" s="257">
        <v>42</v>
      </c>
      <c r="D64" s="258">
        <v>5.78</v>
      </c>
      <c r="E64" s="39">
        <v>727158</v>
      </c>
      <c r="F64" s="257">
        <v>54</v>
      </c>
      <c r="G64" s="258">
        <v>7.44</v>
      </c>
      <c r="H64" s="39">
        <v>726104</v>
      </c>
      <c r="I64" s="257">
        <v>39</v>
      </c>
      <c r="J64" s="258">
        <v>5.37</v>
      </c>
      <c r="K64" s="39">
        <v>726530</v>
      </c>
      <c r="L64" s="257">
        <v>39</v>
      </c>
      <c r="M64" s="258">
        <v>5.36</v>
      </c>
      <c r="N64" s="39">
        <v>726970</v>
      </c>
      <c r="O64" s="260">
        <v>81</v>
      </c>
      <c r="P64" s="259">
        <v>11.15</v>
      </c>
      <c r="Q64" s="47">
        <v>726551</v>
      </c>
      <c r="R64" s="260">
        <v>89</v>
      </c>
      <c r="S64" s="259">
        <v>12.25</v>
      </c>
      <c r="T64" s="47">
        <v>726782</v>
      </c>
      <c r="U64" s="584">
        <v>92</v>
      </c>
      <c r="V64" s="602">
        <f t="shared" si="7"/>
        <v>16.753896191402337</v>
      </c>
      <c r="W64" s="707">
        <v>549126</v>
      </c>
    </row>
    <row r="65" spans="1:23">
      <c r="A65" s="545">
        <v>8</v>
      </c>
      <c r="B65" s="16" t="s">
        <v>29</v>
      </c>
      <c r="C65" s="261">
        <v>27</v>
      </c>
      <c r="D65" s="262">
        <v>4.8499999999999996</v>
      </c>
      <c r="E65" s="40">
        <v>556287</v>
      </c>
      <c r="F65" s="261">
        <v>39</v>
      </c>
      <c r="G65" s="262">
        <v>7.03</v>
      </c>
      <c r="H65" s="40">
        <v>554426</v>
      </c>
      <c r="I65" s="261">
        <v>40</v>
      </c>
      <c r="J65" s="262">
        <v>7.22</v>
      </c>
      <c r="K65" s="40">
        <v>553653</v>
      </c>
      <c r="L65" s="261">
        <v>27</v>
      </c>
      <c r="M65" s="262">
        <v>4.88</v>
      </c>
      <c r="N65" s="40">
        <v>552942</v>
      </c>
      <c r="O65" s="267">
        <v>21</v>
      </c>
      <c r="P65" s="263">
        <v>3.81</v>
      </c>
      <c r="Q65" s="48">
        <v>551189</v>
      </c>
      <c r="R65" s="267">
        <v>37</v>
      </c>
      <c r="S65" s="263">
        <v>6.73</v>
      </c>
      <c r="T65" s="48">
        <v>549541</v>
      </c>
      <c r="U65" s="566">
        <v>43</v>
      </c>
      <c r="V65" s="602">
        <f t="shared" si="7"/>
        <v>12.914037558826445</v>
      </c>
      <c r="W65" s="704">
        <v>332971</v>
      </c>
    </row>
    <row r="66" spans="1:23">
      <c r="A66" s="20"/>
      <c r="B66" s="21" t="s">
        <v>19</v>
      </c>
      <c r="C66" s="469">
        <f>SUM(C61:C65)</f>
        <v>211</v>
      </c>
      <c r="D66" s="488">
        <f>C66*100000/E66</f>
        <v>6.979006421016666</v>
      </c>
      <c r="E66" s="473">
        <f>SUM(E61:E65)</f>
        <v>3023353</v>
      </c>
      <c r="F66" s="469">
        <f>SUM(F61:F65)</f>
        <v>240</v>
      </c>
      <c r="G66" s="488">
        <f>F66*100000/H66</f>
        <v>7.95143528376519</v>
      </c>
      <c r="H66" s="473">
        <f>SUM(H61:H65)</f>
        <v>3018323</v>
      </c>
      <c r="I66" s="469">
        <f>SUM(I61:I65)</f>
        <v>205</v>
      </c>
      <c r="J66" s="488">
        <f>I66*100000/K66</f>
        <v>6.7944869864030712</v>
      </c>
      <c r="K66" s="479">
        <f>SUM(K61:K65)</f>
        <v>3017152</v>
      </c>
      <c r="L66" s="469">
        <f>SUM(L61:L65)</f>
        <v>193</v>
      </c>
      <c r="M66" s="488">
        <f>L66*100000/N66</f>
        <v>6.3988075009938044</v>
      </c>
      <c r="N66" s="479">
        <f>SUM(N61:N65)</f>
        <v>3016187</v>
      </c>
      <c r="O66" s="469">
        <f>SUM(O61:O65)</f>
        <v>267</v>
      </c>
      <c r="P66" s="488">
        <f>O66*100000/Q66</f>
        <v>8.8632941445161766</v>
      </c>
      <c r="Q66" s="479">
        <f>SUM(Q61:Q65)</f>
        <v>3012424</v>
      </c>
      <c r="R66" s="469">
        <f>SUM(R61:R65)</f>
        <v>296</v>
      </c>
      <c r="S66" s="488">
        <f>R66*100000/T66</f>
        <v>9.8321068112252092</v>
      </c>
      <c r="T66" s="368">
        <f>SUM(T61:T65)</f>
        <v>3010545</v>
      </c>
      <c r="U66" s="443">
        <f>SUM(U61:U65)</f>
        <v>393</v>
      </c>
      <c r="V66" s="118">
        <f>U66*100000/W66</f>
        <v>13.044876699360735</v>
      </c>
      <c r="W66" s="368">
        <f>SUM(W61:W65)</f>
        <v>3012677</v>
      </c>
    </row>
    <row r="67" spans="1:23">
      <c r="A67" s="522">
        <v>9</v>
      </c>
      <c r="B67" s="18" t="s">
        <v>23</v>
      </c>
      <c r="C67" s="254">
        <v>86</v>
      </c>
      <c r="D67" s="255">
        <v>10.199999999999999</v>
      </c>
      <c r="E67" s="38">
        <v>843096</v>
      </c>
      <c r="F67" s="254">
        <v>78</v>
      </c>
      <c r="G67" s="255">
        <v>9.25</v>
      </c>
      <c r="H67" s="38">
        <v>842840</v>
      </c>
      <c r="I67" s="254">
        <v>58</v>
      </c>
      <c r="J67" s="255">
        <v>6.87</v>
      </c>
      <c r="K67" s="38">
        <v>844779</v>
      </c>
      <c r="L67" s="254">
        <v>55</v>
      </c>
      <c r="M67" s="255">
        <v>6.49</v>
      </c>
      <c r="N67" s="38">
        <v>847627</v>
      </c>
      <c r="O67" s="32">
        <v>92</v>
      </c>
      <c r="P67" s="256">
        <v>10.82</v>
      </c>
      <c r="Q67" s="46">
        <v>850525</v>
      </c>
      <c r="R67" s="32">
        <v>112</v>
      </c>
      <c r="S67" s="256">
        <v>13.13</v>
      </c>
      <c r="T67" s="46">
        <v>852864</v>
      </c>
      <c r="U67" s="566">
        <v>111</v>
      </c>
      <c r="V67" s="602">
        <f t="shared" ref="V67:V71" si="8">U67*100000/W67</f>
        <v>12.976779747806223</v>
      </c>
      <c r="W67" s="704">
        <v>855374</v>
      </c>
    </row>
    <row r="68" spans="1:23">
      <c r="A68" s="521">
        <v>9</v>
      </c>
      <c r="B68" s="9" t="s">
        <v>24</v>
      </c>
      <c r="C68" s="257">
        <v>136</v>
      </c>
      <c r="D68" s="258">
        <v>13.6</v>
      </c>
      <c r="E68" s="39">
        <v>999924</v>
      </c>
      <c r="F68" s="433">
        <v>129</v>
      </c>
      <c r="G68" s="258">
        <v>12.94</v>
      </c>
      <c r="H68" s="39">
        <v>996882</v>
      </c>
      <c r="I68" s="257">
        <v>125</v>
      </c>
      <c r="J68" s="258">
        <v>12.55</v>
      </c>
      <c r="K68" s="39">
        <v>995679</v>
      </c>
      <c r="L68" s="257">
        <v>111</v>
      </c>
      <c r="M68" s="258">
        <v>11.15</v>
      </c>
      <c r="N68" s="39">
        <v>995578</v>
      </c>
      <c r="O68" s="33">
        <v>102</v>
      </c>
      <c r="P68" s="259">
        <v>10.27</v>
      </c>
      <c r="Q68" s="47">
        <v>993420</v>
      </c>
      <c r="R68" s="33">
        <v>106</v>
      </c>
      <c r="S68" s="259">
        <v>10.68</v>
      </c>
      <c r="T68" s="47">
        <v>992255</v>
      </c>
      <c r="U68" s="584">
        <v>137</v>
      </c>
      <c r="V68" s="602">
        <f t="shared" si="8"/>
        <v>13.782002917358282</v>
      </c>
      <c r="W68" s="707">
        <v>994050</v>
      </c>
    </row>
    <row r="69" spans="1:23">
      <c r="A69" s="522">
        <v>9</v>
      </c>
      <c r="B69" s="18" t="s">
        <v>20</v>
      </c>
      <c r="C69" s="254">
        <v>48</v>
      </c>
      <c r="D69" s="255">
        <v>10.29</v>
      </c>
      <c r="E69" s="38">
        <v>466380</v>
      </c>
      <c r="F69" s="432">
        <v>35</v>
      </c>
      <c r="G69" s="255">
        <v>7.53</v>
      </c>
      <c r="H69" s="38">
        <v>464741</v>
      </c>
      <c r="I69" s="254">
        <v>31</v>
      </c>
      <c r="J69" s="255">
        <v>6.69</v>
      </c>
      <c r="K69" s="38">
        <v>463579</v>
      </c>
      <c r="L69" s="254">
        <v>35</v>
      </c>
      <c r="M69" s="255">
        <v>7.56</v>
      </c>
      <c r="N69" s="38">
        <v>462785</v>
      </c>
      <c r="O69" s="32">
        <v>22</v>
      </c>
      <c r="P69" s="256">
        <v>4.76</v>
      </c>
      <c r="Q69" s="46">
        <v>461829</v>
      </c>
      <c r="R69" s="32">
        <v>14</v>
      </c>
      <c r="S69" s="256">
        <v>3.04</v>
      </c>
      <c r="T69" s="46">
        <v>461167</v>
      </c>
      <c r="U69" s="566">
        <v>44</v>
      </c>
      <c r="V69" s="602">
        <f t="shared" si="8"/>
        <v>9.5414881251843244</v>
      </c>
      <c r="W69" s="704">
        <v>461144</v>
      </c>
    </row>
    <row r="70" spans="1:23">
      <c r="A70" s="519">
        <v>9</v>
      </c>
      <c r="B70" s="9" t="s">
        <v>21</v>
      </c>
      <c r="C70" s="257">
        <v>21</v>
      </c>
      <c r="D70" s="258">
        <v>3.97</v>
      </c>
      <c r="E70" s="39">
        <v>529303</v>
      </c>
      <c r="F70" s="257">
        <v>29</v>
      </c>
      <c r="G70" s="258">
        <v>5.42</v>
      </c>
      <c r="H70" s="39">
        <v>534629</v>
      </c>
      <c r="I70" s="257">
        <v>22</v>
      </c>
      <c r="J70" s="258">
        <v>4.16</v>
      </c>
      <c r="K70" s="39">
        <v>528997</v>
      </c>
      <c r="L70" s="257">
        <v>19</v>
      </c>
      <c r="M70" s="258">
        <v>3.64</v>
      </c>
      <c r="N70" s="39">
        <v>522673</v>
      </c>
      <c r="O70" s="260">
        <v>18</v>
      </c>
      <c r="P70" s="259">
        <v>3.41</v>
      </c>
      <c r="Q70" s="47">
        <v>528351</v>
      </c>
      <c r="R70" s="260">
        <v>22</v>
      </c>
      <c r="S70" s="259">
        <v>4.16</v>
      </c>
      <c r="T70" s="47">
        <v>528531</v>
      </c>
      <c r="U70" s="584">
        <v>39</v>
      </c>
      <c r="V70" s="602">
        <f t="shared" si="8"/>
        <v>7.3696284384513202</v>
      </c>
      <c r="W70" s="707">
        <v>529199</v>
      </c>
    </row>
    <row r="71" spans="1:23">
      <c r="A71" s="545">
        <v>9</v>
      </c>
      <c r="B71" s="16" t="s">
        <v>22</v>
      </c>
      <c r="C71" s="261">
        <v>63</v>
      </c>
      <c r="D71" s="262">
        <v>10.38</v>
      </c>
      <c r="E71" s="145">
        <v>607061</v>
      </c>
      <c r="F71" s="261">
        <v>72</v>
      </c>
      <c r="G71" s="262">
        <v>11.91</v>
      </c>
      <c r="H71" s="145">
        <v>604559</v>
      </c>
      <c r="I71" s="261">
        <v>62</v>
      </c>
      <c r="J71" s="262">
        <v>10.28</v>
      </c>
      <c r="K71" s="145">
        <v>603316</v>
      </c>
      <c r="L71" s="261">
        <v>60</v>
      </c>
      <c r="M71" s="262">
        <v>9.9600000000000009</v>
      </c>
      <c r="N71" s="145">
        <v>602296</v>
      </c>
      <c r="O71" s="267">
        <v>37</v>
      </c>
      <c r="P71" s="263">
        <v>6.15</v>
      </c>
      <c r="Q71" s="135">
        <v>601642</v>
      </c>
      <c r="R71" s="267">
        <v>54</v>
      </c>
      <c r="S71" s="263">
        <v>8.9700000000000006</v>
      </c>
      <c r="T71" s="135">
        <v>602053</v>
      </c>
      <c r="U71" s="566">
        <v>70</v>
      </c>
      <c r="V71" s="602">
        <f t="shared" si="8"/>
        <v>11.615230554029905</v>
      </c>
      <c r="W71" s="704">
        <v>602657</v>
      </c>
    </row>
    <row r="72" spans="1:23">
      <c r="A72" s="20"/>
      <c r="B72" s="21" t="s">
        <v>19</v>
      </c>
      <c r="C72" s="471">
        <f>SUM(C67:C71)</f>
        <v>354</v>
      </c>
      <c r="D72" s="488">
        <f>C72*100000/E72</f>
        <v>10.273483616405535</v>
      </c>
      <c r="E72" s="368">
        <f>SUM(E67:E71)</f>
        <v>3445764</v>
      </c>
      <c r="F72" s="471">
        <f>SUM(F67:F71)</f>
        <v>343</v>
      </c>
      <c r="G72" s="488">
        <f>F72*100000/H72</f>
        <v>9.9603589330045352</v>
      </c>
      <c r="H72" s="479">
        <f>SUM(H67:H71)</f>
        <v>3443651</v>
      </c>
      <c r="I72" s="469">
        <f>SUM(I67:I71)</f>
        <v>298</v>
      </c>
      <c r="J72" s="488">
        <f>I72*100000/K72</f>
        <v>8.6719920846246747</v>
      </c>
      <c r="K72" s="479">
        <f>SUM(K67:K71)</f>
        <v>3436350</v>
      </c>
      <c r="L72" s="469">
        <f>SUM(L67:L71)</f>
        <v>280</v>
      </c>
      <c r="M72" s="488">
        <f>L72*100000/N72</f>
        <v>8.1609835617388615</v>
      </c>
      <c r="N72" s="479">
        <f>SUM(N67:N71)</f>
        <v>3430959</v>
      </c>
      <c r="O72" s="469">
        <f>SUM(O67:O71)</f>
        <v>271</v>
      </c>
      <c r="P72" s="488">
        <f>O72*100000/Q72</f>
        <v>7.8876128678108843</v>
      </c>
      <c r="Q72" s="479">
        <f>SUM(Q67:Q71)</f>
        <v>3435767</v>
      </c>
      <c r="R72" s="469">
        <f>SUM(R67:R71)</f>
        <v>308</v>
      </c>
      <c r="S72" s="488">
        <f>R72*100000/T72</f>
        <v>8.9616424246480086</v>
      </c>
      <c r="T72" s="368">
        <f>SUM(T67:T71)</f>
        <v>3436870</v>
      </c>
      <c r="U72" s="443">
        <f>SUM(U67:U71)</f>
        <v>401</v>
      </c>
      <c r="V72" s="118">
        <f>U72*100000/W72</f>
        <v>11.648768425969607</v>
      </c>
      <c r="W72" s="368">
        <f>SUM(W67:W71)</f>
        <v>3442424</v>
      </c>
    </row>
    <row r="73" spans="1:23">
      <c r="A73" s="519">
        <v>10</v>
      </c>
      <c r="B73" s="18" t="s">
        <v>11</v>
      </c>
      <c r="C73" s="254">
        <v>164</v>
      </c>
      <c r="D73" s="255">
        <v>9.8699999999999992</v>
      </c>
      <c r="E73" s="38">
        <v>1661349</v>
      </c>
      <c r="F73" s="254">
        <v>141</v>
      </c>
      <c r="G73" s="255">
        <v>8.4600000000000009</v>
      </c>
      <c r="H73" s="38">
        <v>1667358</v>
      </c>
      <c r="I73" s="254">
        <v>146</v>
      </c>
      <c r="J73" s="255">
        <v>8.84</v>
      </c>
      <c r="K73" s="38">
        <v>1651433</v>
      </c>
      <c r="L73" s="254">
        <v>110</v>
      </c>
      <c r="M73" s="255">
        <v>6.72</v>
      </c>
      <c r="N73" s="38">
        <v>1636514</v>
      </c>
      <c r="O73" s="32">
        <v>133</v>
      </c>
      <c r="P73" s="256">
        <v>8.09</v>
      </c>
      <c r="Q73" s="46">
        <v>1643312</v>
      </c>
      <c r="R73" s="32">
        <v>109</v>
      </c>
      <c r="S73" s="256">
        <v>6.6</v>
      </c>
      <c r="T73" s="46">
        <v>1650893</v>
      </c>
      <c r="U73" s="784">
        <v>139</v>
      </c>
      <c r="V73" s="602">
        <f t="shared" ref="V73:V80" si="9">U73*100000/W73</f>
        <v>8.3671178288834103</v>
      </c>
      <c r="W73" s="711">
        <v>1661265</v>
      </c>
    </row>
    <row r="74" spans="1:23">
      <c r="A74" s="523">
        <v>10</v>
      </c>
      <c r="B74" s="16" t="s">
        <v>12</v>
      </c>
      <c r="C74" s="257">
        <v>47</v>
      </c>
      <c r="D74" s="258">
        <v>11.59</v>
      </c>
      <c r="E74" s="39">
        <v>405361</v>
      </c>
      <c r="F74" s="257">
        <v>38</v>
      </c>
      <c r="G74" s="258">
        <v>9.3800000000000008</v>
      </c>
      <c r="H74" s="39">
        <v>405141</v>
      </c>
      <c r="I74" s="257">
        <v>44</v>
      </c>
      <c r="J74" s="258">
        <v>10.87</v>
      </c>
      <c r="K74" s="39">
        <v>404910</v>
      </c>
      <c r="L74" s="257">
        <v>41</v>
      </c>
      <c r="M74" s="258">
        <v>10.130000000000001</v>
      </c>
      <c r="N74" s="39">
        <v>404627</v>
      </c>
      <c r="O74" s="33">
        <v>46</v>
      </c>
      <c r="P74" s="259">
        <v>11.38</v>
      </c>
      <c r="Q74" s="47">
        <v>404257</v>
      </c>
      <c r="R74" s="33">
        <v>44</v>
      </c>
      <c r="S74" s="259">
        <v>10.88</v>
      </c>
      <c r="T74" s="47">
        <v>404313</v>
      </c>
      <c r="U74" s="566">
        <v>49</v>
      </c>
      <c r="V74" s="602">
        <f t="shared" si="9"/>
        <v>12.099631825488739</v>
      </c>
      <c r="W74" s="704">
        <v>404971</v>
      </c>
    </row>
    <row r="75" spans="1:23">
      <c r="A75" s="519">
        <v>10</v>
      </c>
      <c r="B75" s="18" t="s">
        <v>13</v>
      </c>
      <c r="C75" s="257">
        <v>85</v>
      </c>
      <c r="D75" s="258">
        <v>11.01</v>
      </c>
      <c r="E75" s="39">
        <v>772202</v>
      </c>
      <c r="F75" s="257">
        <v>87</v>
      </c>
      <c r="G75" s="258">
        <v>11.31</v>
      </c>
      <c r="H75" s="39">
        <v>769115</v>
      </c>
      <c r="I75" s="257">
        <v>54</v>
      </c>
      <c r="J75" s="258">
        <v>7.05</v>
      </c>
      <c r="K75" s="39">
        <v>766057</v>
      </c>
      <c r="L75" s="257">
        <v>61</v>
      </c>
      <c r="M75" s="258">
        <v>7.99</v>
      </c>
      <c r="N75" s="39">
        <v>763224</v>
      </c>
      <c r="O75" s="260">
        <v>50</v>
      </c>
      <c r="P75" s="259">
        <v>6.58</v>
      </c>
      <c r="Q75" s="47">
        <v>759742</v>
      </c>
      <c r="R75" s="260">
        <v>51</v>
      </c>
      <c r="S75" s="259">
        <v>6.74</v>
      </c>
      <c r="T75" s="47">
        <v>757173</v>
      </c>
      <c r="U75" s="584">
        <v>38</v>
      </c>
      <c r="V75" s="602">
        <f t="shared" si="9"/>
        <v>5.0275390064259886</v>
      </c>
      <c r="W75" s="707">
        <v>755837</v>
      </c>
    </row>
    <row r="76" spans="1:23">
      <c r="A76" s="523">
        <v>10</v>
      </c>
      <c r="B76" s="9" t="s">
        <v>14</v>
      </c>
      <c r="C76" s="257">
        <v>76</v>
      </c>
      <c r="D76" s="258">
        <v>16.27</v>
      </c>
      <c r="E76" s="39">
        <v>467125</v>
      </c>
      <c r="F76" s="257">
        <v>76</v>
      </c>
      <c r="G76" s="258">
        <v>16.36</v>
      </c>
      <c r="H76" s="39">
        <v>464677</v>
      </c>
      <c r="I76" s="257">
        <v>65</v>
      </c>
      <c r="J76" s="258">
        <v>14.05</v>
      </c>
      <c r="K76" s="39">
        <v>462784</v>
      </c>
      <c r="L76" s="257">
        <v>70</v>
      </c>
      <c r="M76" s="258">
        <v>15.71</v>
      </c>
      <c r="N76" s="39">
        <v>461423</v>
      </c>
      <c r="O76" s="33">
        <v>53</v>
      </c>
      <c r="P76" s="259">
        <v>11.53</v>
      </c>
      <c r="Q76" s="47">
        <v>459753</v>
      </c>
      <c r="R76" s="33">
        <v>46</v>
      </c>
      <c r="S76" s="259">
        <v>10.039999999999999</v>
      </c>
      <c r="T76" s="47">
        <v>458178</v>
      </c>
      <c r="U76" s="566">
        <v>56</v>
      </c>
      <c r="V76" s="602">
        <f t="shared" si="9"/>
        <v>12.258094172808482</v>
      </c>
      <c r="W76" s="704">
        <v>456841</v>
      </c>
    </row>
    <row r="77" spans="1:23">
      <c r="A77" s="519">
        <v>10</v>
      </c>
      <c r="B77" s="9" t="s">
        <v>15</v>
      </c>
      <c r="C77" s="257">
        <v>19</v>
      </c>
      <c r="D77" s="258">
        <v>3.98</v>
      </c>
      <c r="E77" s="39">
        <v>477522</v>
      </c>
      <c r="F77" s="257">
        <v>23</v>
      </c>
      <c r="G77" s="258">
        <v>4.83</v>
      </c>
      <c r="H77" s="39">
        <v>476683</v>
      </c>
      <c r="I77" s="257">
        <v>29</v>
      </c>
      <c r="J77" s="258">
        <v>6.1</v>
      </c>
      <c r="K77" s="39">
        <v>475799</v>
      </c>
      <c r="L77" s="257">
        <v>22</v>
      </c>
      <c r="M77" s="258">
        <v>4.62</v>
      </c>
      <c r="N77" s="39">
        <v>475989</v>
      </c>
      <c r="O77" s="33">
        <v>21</v>
      </c>
      <c r="P77" s="259">
        <v>4.41</v>
      </c>
      <c r="Q77" s="47">
        <v>476488</v>
      </c>
      <c r="R77" s="33">
        <v>13</v>
      </c>
      <c r="S77" s="259">
        <v>2.72</v>
      </c>
      <c r="T77" s="47">
        <v>477142</v>
      </c>
      <c r="U77" s="584">
        <v>22</v>
      </c>
      <c r="V77" s="602">
        <f t="shared" si="9"/>
        <v>4.6045044611369361</v>
      </c>
      <c r="W77" s="707">
        <v>477793</v>
      </c>
    </row>
    <row r="78" spans="1:23">
      <c r="A78" s="523">
        <v>10</v>
      </c>
      <c r="B78" s="9" t="s">
        <v>16</v>
      </c>
      <c r="C78" s="257">
        <v>65</v>
      </c>
      <c r="D78" s="258">
        <v>13.36</v>
      </c>
      <c r="E78" s="39">
        <v>486399</v>
      </c>
      <c r="F78" s="257">
        <v>71</v>
      </c>
      <c r="G78" s="258">
        <v>14.58</v>
      </c>
      <c r="H78" s="39">
        <v>486983</v>
      </c>
      <c r="I78" s="257">
        <v>53</v>
      </c>
      <c r="J78" s="258">
        <v>10.88</v>
      </c>
      <c r="K78" s="39">
        <v>487254</v>
      </c>
      <c r="L78" s="257">
        <v>59</v>
      </c>
      <c r="M78" s="258">
        <v>12.12</v>
      </c>
      <c r="N78" s="39">
        <v>486713</v>
      </c>
      <c r="O78" s="33">
        <v>100</v>
      </c>
      <c r="P78" s="259">
        <v>20.56</v>
      </c>
      <c r="Q78" s="47">
        <v>486388</v>
      </c>
      <c r="R78" s="33">
        <v>85</v>
      </c>
      <c r="S78" s="259">
        <v>17.440000000000001</v>
      </c>
      <c r="T78" s="47">
        <v>487296</v>
      </c>
      <c r="U78" s="566">
        <v>70</v>
      </c>
      <c r="V78" s="602">
        <f t="shared" si="9"/>
        <v>14.360948068760219</v>
      </c>
      <c r="W78" s="704">
        <v>487433</v>
      </c>
    </row>
    <row r="79" spans="1:23">
      <c r="A79" s="521">
        <v>10</v>
      </c>
      <c r="B79" s="16" t="s">
        <v>17</v>
      </c>
      <c r="C79" s="261">
        <v>111</v>
      </c>
      <c r="D79" s="262">
        <v>9.06</v>
      </c>
      <c r="E79" s="39">
        <v>1225364</v>
      </c>
      <c r="F79" s="261">
        <v>98</v>
      </c>
      <c r="G79" s="262">
        <v>7.99</v>
      </c>
      <c r="H79" s="39">
        <v>1226165</v>
      </c>
      <c r="I79" s="261">
        <v>65</v>
      </c>
      <c r="J79" s="262">
        <v>5.37</v>
      </c>
      <c r="K79" s="39">
        <v>1211126</v>
      </c>
      <c r="L79" s="261">
        <v>70</v>
      </c>
      <c r="M79" s="262">
        <v>5.85</v>
      </c>
      <c r="N79" s="39">
        <v>1196576</v>
      </c>
      <c r="O79" s="34">
        <v>149</v>
      </c>
      <c r="P79" s="263">
        <v>12.43</v>
      </c>
      <c r="Q79" s="47">
        <v>1198438</v>
      </c>
      <c r="R79" s="34">
        <v>142</v>
      </c>
      <c r="S79" s="263">
        <v>11.84</v>
      </c>
      <c r="T79" s="47">
        <v>1199539</v>
      </c>
      <c r="U79" s="584">
        <v>109</v>
      </c>
      <c r="V79" s="602">
        <f t="shared" si="9"/>
        <v>9.0641324793645452</v>
      </c>
      <c r="W79" s="707">
        <v>1202542</v>
      </c>
    </row>
    <row r="80" spans="1:23">
      <c r="A80" s="519">
        <v>10</v>
      </c>
      <c r="B80" s="16" t="s">
        <v>18</v>
      </c>
      <c r="C80" s="261">
        <v>5</v>
      </c>
      <c r="D80" s="262">
        <v>1.96</v>
      </c>
      <c r="E80" s="40">
        <v>254990</v>
      </c>
      <c r="F80" s="261">
        <v>5</v>
      </c>
      <c r="G80" s="262">
        <v>1.97</v>
      </c>
      <c r="H80" s="40">
        <v>253748</v>
      </c>
      <c r="I80" s="261">
        <v>5</v>
      </c>
      <c r="J80" s="262">
        <v>2.02</v>
      </c>
      <c r="K80" s="40">
        <v>247270</v>
      </c>
      <c r="L80" s="261">
        <v>9</v>
      </c>
      <c r="M80" s="262">
        <v>3.71</v>
      </c>
      <c r="N80" s="40">
        <v>242295</v>
      </c>
      <c r="O80" s="34">
        <v>17</v>
      </c>
      <c r="P80" s="263">
        <v>6.98</v>
      </c>
      <c r="Q80" s="48">
        <v>243395</v>
      </c>
      <c r="R80" s="34">
        <v>7</v>
      </c>
      <c r="S80" s="263">
        <v>2.87</v>
      </c>
      <c r="T80" s="48">
        <v>244202</v>
      </c>
      <c r="U80" s="566">
        <v>10</v>
      </c>
      <c r="V80" s="602">
        <f t="shared" si="9"/>
        <v>4.0740997258130882</v>
      </c>
      <c r="W80" s="704">
        <v>245453</v>
      </c>
    </row>
    <row r="81" spans="1:26">
      <c r="A81" s="264"/>
      <c r="B81" s="21" t="s">
        <v>19</v>
      </c>
      <c r="C81" s="484">
        <f>SUM(C73:C80)</f>
        <v>572</v>
      </c>
      <c r="D81" s="482">
        <f>C81*100000/E81</f>
        <v>9.9472863385499775</v>
      </c>
      <c r="E81" s="412">
        <f>SUM(E73:E80)</f>
        <v>5750312</v>
      </c>
      <c r="F81" s="484">
        <f>SUM(F73:F80)</f>
        <v>539</v>
      </c>
      <c r="G81" s="482">
        <f>F81*100000/H81</f>
        <v>9.3741249802169442</v>
      </c>
      <c r="H81" s="412">
        <f>SUM(H73:H80)</f>
        <v>5749870</v>
      </c>
      <c r="I81" s="484">
        <f>SUM(I73:I80)</f>
        <v>461</v>
      </c>
      <c r="J81" s="482">
        <f>I81*100000/K81</f>
        <v>8.0783186863427172</v>
      </c>
      <c r="K81" s="412">
        <f>SUM(K73:K80)</f>
        <v>5706633</v>
      </c>
      <c r="L81" s="484">
        <f>SUM(L73:L80)</f>
        <v>442</v>
      </c>
      <c r="M81" s="482">
        <f>L81*100000/N81</f>
        <v>7.7990443876788511</v>
      </c>
      <c r="N81" s="412">
        <f>SUM(N73:N80)</f>
        <v>5667361</v>
      </c>
      <c r="O81" s="481">
        <f>SUM(O73:O80)</f>
        <v>569</v>
      </c>
      <c r="P81" s="483">
        <f>O81*100000/Q81</f>
        <v>10.032136335498617</v>
      </c>
      <c r="Q81" s="360">
        <f>SUM(Q73:Q80)</f>
        <v>5671773</v>
      </c>
      <c r="R81" s="481">
        <f>SUM(R73:R80)</f>
        <v>497</v>
      </c>
      <c r="S81" s="483">
        <f>R81*100000/T81</f>
        <v>8.7519476165118437</v>
      </c>
      <c r="T81" s="360">
        <f>SUM(T73:T80)</f>
        <v>5678736</v>
      </c>
      <c r="U81" s="443">
        <f>SUM(U73:U80)</f>
        <v>493</v>
      </c>
      <c r="V81" s="118">
        <f>U81*100000/W81</f>
        <v>8.661073569056251</v>
      </c>
      <c r="W81" s="368">
        <f>SUM(W73:W80)</f>
        <v>5692135</v>
      </c>
    </row>
    <row r="82" spans="1:26">
      <c r="A82" s="536">
        <v>11</v>
      </c>
      <c r="B82" s="18" t="s">
        <v>74</v>
      </c>
      <c r="C82" s="254">
        <v>87</v>
      </c>
      <c r="D82" s="255">
        <v>5.77</v>
      </c>
      <c r="E82" s="41">
        <v>1508729</v>
      </c>
      <c r="F82" s="254">
        <v>82</v>
      </c>
      <c r="G82" s="255">
        <v>5.43</v>
      </c>
      <c r="H82" s="41">
        <v>1510081</v>
      </c>
      <c r="I82" s="254">
        <v>56</v>
      </c>
      <c r="J82" s="255">
        <v>3.7</v>
      </c>
      <c r="K82" s="41">
        <v>1514832</v>
      </c>
      <c r="L82" s="254">
        <v>87</v>
      </c>
      <c r="M82" s="255">
        <v>5.73</v>
      </c>
      <c r="N82" s="41">
        <v>1519531</v>
      </c>
      <c r="O82" s="32">
        <v>80</v>
      </c>
      <c r="P82" s="256">
        <v>5.25</v>
      </c>
      <c r="Q82" s="50">
        <v>1524317</v>
      </c>
      <c r="R82" s="32">
        <v>70</v>
      </c>
      <c r="S82" s="256">
        <v>4.57</v>
      </c>
      <c r="T82" s="50">
        <v>1530479</v>
      </c>
      <c r="U82" s="566">
        <v>98</v>
      </c>
      <c r="V82" s="602">
        <f t="shared" ref="V82:V88" si="10">U82*100000/W82</f>
        <v>6.3703997425838468</v>
      </c>
      <c r="W82" s="704">
        <v>1538365</v>
      </c>
    </row>
    <row r="83" spans="1:26">
      <c r="A83" s="537">
        <v>11</v>
      </c>
      <c r="B83" s="9" t="s">
        <v>75</v>
      </c>
      <c r="C83" s="257">
        <v>40</v>
      </c>
      <c r="D83" s="258">
        <v>9.83</v>
      </c>
      <c r="E83" s="42">
        <v>406999</v>
      </c>
      <c r="F83" s="257">
        <v>32</v>
      </c>
      <c r="G83" s="258">
        <v>7.72</v>
      </c>
      <c r="H83" s="42">
        <v>414670</v>
      </c>
      <c r="I83" s="257">
        <v>38</v>
      </c>
      <c r="J83" s="258">
        <v>8.99</v>
      </c>
      <c r="K83" s="42">
        <v>422631</v>
      </c>
      <c r="L83" s="257">
        <v>23</v>
      </c>
      <c r="M83" s="258">
        <v>5.35</v>
      </c>
      <c r="N83" s="42">
        <v>429631</v>
      </c>
      <c r="O83" s="33">
        <v>27</v>
      </c>
      <c r="P83" s="259">
        <v>6.2</v>
      </c>
      <c r="Q83" s="51">
        <v>435372</v>
      </c>
      <c r="R83" s="33">
        <v>25</v>
      </c>
      <c r="S83" s="259">
        <v>5.66</v>
      </c>
      <c r="T83" s="51">
        <v>441503</v>
      </c>
      <c r="U83" s="584">
        <v>52</v>
      </c>
      <c r="V83" s="602">
        <f t="shared" si="10"/>
        <v>11.60898267359336</v>
      </c>
      <c r="W83" s="707">
        <v>447929</v>
      </c>
    </row>
    <row r="84" spans="1:26">
      <c r="A84" s="537">
        <v>11</v>
      </c>
      <c r="B84" s="9" t="s">
        <v>76</v>
      </c>
      <c r="C84" s="257">
        <v>9</v>
      </c>
      <c r="D84" s="258">
        <v>3.66</v>
      </c>
      <c r="E84" s="45">
        <v>246141</v>
      </c>
      <c r="F84" s="257">
        <v>16</v>
      </c>
      <c r="G84" s="258">
        <v>6.44</v>
      </c>
      <c r="H84" s="45">
        <v>248411</v>
      </c>
      <c r="I84" s="257">
        <v>15</v>
      </c>
      <c r="J84" s="258">
        <v>5.98</v>
      </c>
      <c r="K84" s="45">
        <v>250796</v>
      </c>
      <c r="L84" s="257">
        <v>8</v>
      </c>
      <c r="M84" s="258">
        <v>3.17</v>
      </c>
      <c r="N84" s="45">
        <v>252385</v>
      </c>
      <c r="O84" s="33">
        <v>7</v>
      </c>
      <c r="P84" s="259">
        <v>2.76</v>
      </c>
      <c r="Q84" s="56">
        <v>254022</v>
      </c>
      <c r="R84" s="33">
        <v>10</v>
      </c>
      <c r="S84" s="259">
        <v>3.9</v>
      </c>
      <c r="T84" s="56">
        <v>256212</v>
      </c>
      <c r="U84" s="566">
        <v>29</v>
      </c>
      <c r="V84" s="602">
        <f t="shared" si="10"/>
        <v>11.221303451131224</v>
      </c>
      <c r="W84" s="704">
        <v>258437</v>
      </c>
    </row>
    <row r="85" spans="1:26">
      <c r="A85" s="537">
        <v>11</v>
      </c>
      <c r="B85" s="9" t="s">
        <v>77</v>
      </c>
      <c r="C85" s="257">
        <v>17</v>
      </c>
      <c r="D85" s="258">
        <v>5.52</v>
      </c>
      <c r="E85" s="42">
        <v>308118</v>
      </c>
      <c r="F85" s="257">
        <v>26</v>
      </c>
      <c r="G85" s="258">
        <v>8.09</v>
      </c>
      <c r="H85" s="42">
        <v>321252</v>
      </c>
      <c r="I85" s="257">
        <v>19</v>
      </c>
      <c r="J85" s="258">
        <v>5.73</v>
      </c>
      <c r="K85" s="42">
        <v>331460</v>
      </c>
      <c r="L85" s="257">
        <v>34</v>
      </c>
      <c r="M85" s="258">
        <v>9.99</v>
      </c>
      <c r="N85" s="42">
        <v>340490</v>
      </c>
      <c r="O85" s="33">
        <v>16</v>
      </c>
      <c r="P85" s="259">
        <v>4.58</v>
      </c>
      <c r="Q85" s="51">
        <v>349457</v>
      </c>
      <c r="R85" s="33">
        <v>14</v>
      </c>
      <c r="S85" s="259">
        <v>3.92</v>
      </c>
      <c r="T85" s="51">
        <v>357376</v>
      </c>
      <c r="U85" s="584">
        <v>30</v>
      </c>
      <c r="V85" s="602">
        <f t="shared" si="10"/>
        <v>8.214361990504198</v>
      </c>
      <c r="W85" s="707">
        <v>365214</v>
      </c>
    </row>
    <row r="86" spans="1:26">
      <c r="A86" s="537">
        <v>11</v>
      </c>
      <c r="B86" s="9" t="s">
        <v>78</v>
      </c>
      <c r="C86" s="257">
        <v>71</v>
      </c>
      <c r="D86" s="258">
        <v>7.35</v>
      </c>
      <c r="E86" s="42">
        <v>965561</v>
      </c>
      <c r="F86" s="257">
        <v>54</v>
      </c>
      <c r="G86" s="258">
        <v>5.53</v>
      </c>
      <c r="H86" s="42">
        <v>976956</v>
      </c>
      <c r="I86" s="257">
        <v>45</v>
      </c>
      <c r="J86" s="258">
        <v>4.55</v>
      </c>
      <c r="K86" s="42">
        <v>988854</v>
      </c>
      <c r="L86" s="257">
        <v>49</v>
      </c>
      <c r="M86" s="258">
        <v>4.91</v>
      </c>
      <c r="N86" s="42">
        <v>997302</v>
      </c>
      <c r="O86" s="33">
        <v>76</v>
      </c>
      <c r="P86" s="259">
        <v>7.55</v>
      </c>
      <c r="Q86" s="51">
        <v>1006224</v>
      </c>
      <c r="R86" s="33">
        <v>78</v>
      </c>
      <c r="S86" s="259">
        <v>7.66</v>
      </c>
      <c r="T86" s="51">
        <v>1017676</v>
      </c>
      <c r="U86" s="566">
        <v>106</v>
      </c>
      <c r="V86" s="602">
        <f t="shared" si="10"/>
        <v>10.31579971777529</v>
      </c>
      <c r="W86" s="704">
        <v>1027550</v>
      </c>
    </row>
    <row r="87" spans="1:26">
      <c r="A87" s="537">
        <v>11</v>
      </c>
      <c r="B87" s="9" t="s">
        <v>79</v>
      </c>
      <c r="C87" s="257">
        <v>10</v>
      </c>
      <c r="D87" s="258">
        <v>5.55</v>
      </c>
      <c r="E87" s="45">
        <v>180319</v>
      </c>
      <c r="F87" s="257">
        <v>7</v>
      </c>
      <c r="G87" s="258">
        <v>3.85</v>
      </c>
      <c r="H87" s="45">
        <v>181758</v>
      </c>
      <c r="I87" s="257">
        <v>6</v>
      </c>
      <c r="J87" s="258">
        <v>3.29</v>
      </c>
      <c r="K87" s="45">
        <v>182242</v>
      </c>
      <c r="L87" s="257">
        <v>3</v>
      </c>
      <c r="M87" s="258">
        <v>1.64</v>
      </c>
      <c r="N87" s="45">
        <v>182417</v>
      </c>
      <c r="O87" s="33">
        <v>4</v>
      </c>
      <c r="P87" s="259">
        <v>2.1800000000000002</v>
      </c>
      <c r="Q87" s="56">
        <v>183464</v>
      </c>
      <c r="R87" s="33">
        <v>11</v>
      </c>
      <c r="S87" s="259">
        <v>6</v>
      </c>
      <c r="T87" s="56">
        <v>183248</v>
      </c>
      <c r="U87" s="584">
        <v>28</v>
      </c>
      <c r="V87" s="602">
        <f t="shared" si="10"/>
        <v>15.667666412999687</v>
      </c>
      <c r="W87" s="707">
        <v>178712</v>
      </c>
    </row>
    <row r="88" spans="1:26">
      <c r="A88" s="538">
        <v>11</v>
      </c>
      <c r="B88" s="16" t="s">
        <v>80</v>
      </c>
      <c r="C88" s="261">
        <v>18</v>
      </c>
      <c r="D88" s="262">
        <v>3.75</v>
      </c>
      <c r="E88" s="43">
        <v>480131</v>
      </c>
      <c r="F88" s="261">
        <v>20</v>
      </c>
      <c r="G88" s="262">
        <v>4.1399999999999997</v>
      </c>
      <c r="H88" s="43">
        <v>483011</v>
      </c>
      <c r="I88" s="261">
        <v>14</v>
      </c>
      <c r="J88" s="262">
        <v>2.88</v>
      </c>
      <c r="K88" s="43">
        <v>486233</v>
      </c>
      <c r="L88" s="261">
        <v>9</v>
      </c>
      <c r="M88" s="262">
        <v>1.84</v>
      </c>
      <c r="N88" s="43">
        <v>488855</v>
      </c>
      <c r="O88" s="34">
        <v>16</v>
      </c>
      <c r="P88" s="263">
        <v>3.26</v>
      </c>
      <c r="Q88" s="54">
        <v>491073</v>
      </c>
      <c r="R88" s="34">
        <v>35</v>
      </c>
      <c r="S88" s="263">
        <v>7.09</v>
      </c>
      <c r="T88" s="54">
        <v>493746</v>
      </c>
      <c r="U88" s="566">
        <v>40</v>
      </c>
      <c r="V88" s="602">
        <f t="shared" si="10"/>
        <v>8.0514973772247291</v>
      </c>
      <c r="W88" s="704">
        <v>496802</v>
      </c>
      <c r="Z88" s="8"/>
    </row>
    <row r="89" spans="1:26">
      <c r="A89" s="264"/>
      <c r="B89" s="21" t="s">
        <v>19</v>
      </c>
      <c r="C89" s="484">
        <f>SUM(C82:C88)</f>
        <v>252</v>
      </c>
      <c r="D89" s="482">
        <f>C89*100000/E89</f>
        <v>6.1523467540755634</v>
      </c>
      <c r="E89" s="413">
        <f>SUM(E82:E88)</f>
        <v>4095998</v>
      </c>
      <c r="F89" s="484">
        <f>SUM(F82:F88)</f>
        <v>237</v>
      </c>
      <c r="G89" s="482">
        <f>F89*100000/H89</f>
        <v>5.7299815117431985</v>
      </c>
      <c r="H89" s="413">
        <f>SUM(H82:H88)</f>
        <v>4136139</v>
      </c>
      <c r="I89" s="484">
        <f>SUM(I82:I88)</f>
        <v>193</v>
      </c>
      <c r="J89" s="482">
        <f>I89*100000/K89</f>
        <v>4.6204879618333328</v>
      </c>
      <c r="K89" s="413">
        <f>SUM(K82:K88)</f>
        <v>4177048</v>
      </c>
      <c r="L89" s="484">
        <f>SUM(L82:L88)</f>
        <v>213</v>
      </c>
      <c r="M89" s="482">
        <f>L89*100000/N89</f>
        <v>5.0586482579369125</v>
      </c>
      <c r="N89" s="413">
        <f>SUM(N82:N88)</f>
        <v>4210611</v>
      </c>
      <c r="O89" s="481">
        <f>SUM(O82:O88)</f>
        <v>226</v>
      </c>
      <c r="P89" s="483">
        <f>O89*100000/Q89</f>
        <v>5.3252540275768041</v>
      </c>
      <c r="Q89" s="364">
        <f>SUM(Q82:Q88)</f>
        <v>4243929</v>
      </c>
      <c r="R89" s="481">
        <f>SUM(R82:R88)</f>
        <v>243</v>
      </c>
      <c r="S89" s="483">
        <f>R89*100000/T89</f>
        <v>5.6772517428929214</v>
      </c>
      <c r="T89" s="364">
        <f>SUM(T82:T88)</f>
        <v>4280240</v>
      </c>
      <c r="U89" s="443">
        <f>SUM(U82:U88)</f>
        <v>383</v>
      </c>
      <c r="V89" s="118">
        <f>U89*100000/W89</f>
        <v>8.8801113097607729</v>
      </c>
      <c r="W89" s="368">
        <f>SUM(W82:W88)</f>
        <v>4313009</v>
      </c>
      <c r="Z89" s="8"/>
    </row>
    <row r="90" spans="1:26">
      <c r="A90" s="536">
        <v>12</v>
      </c>
      <c r="B90" s="17" t="s">
        <v>81</v>
      </c>
      <c r="C90" s="254">
        <v>95</v>
      </c>
      <c r="D90" s="255">
        <v>7.19</v>
      </c>
      <c r="E90" s="41">
        <v>1321209</v>
      </c>
      <c r="F90" s="254">
        <v>87</v>
      </c>
      <c r="G90" s="255">
        <v>6.54</v>
      </c>
      <c r="H90" s="41">
        <v>1330342</v>
      </c>
      <c r="I90" s="254">
        <v>69</v>
      </c>
      <c r="J90" s="255">
        <v>5.15</v>
      </c>
      <c r="K90" s="41">
        <v>1339861</v>
      </c>
      <c r="L90" s="254">
        <v>78</v>
      </c>
      <c r="M90" s="255">
        <v>5.78</v>
      </c>
      <c r="N90" s="41">
        <v>1350489</v>
      </c>
      <c r="O90" s="32">
        <v>81</v>
      </c>
      <c r="P90" s="256">
        <v>5.95</v>
      </c>
      <c r="Q90" s="50">
        <v>1362017</v>
      </c>
      <c r="R90" s="32">
        <v>67</v>
      </c>
      <c r="S90" s="256">
        <v>4.88</v>
      </c>
      <c r="T90" s="50">
        <v>1372792</v>
      </c>
      <c r="U90" s="566">
        <v>85</v>
      </c>
      <c r="V90" s="602">
        <f t="shared" ref="V90:V96" si="11">U90*100000/W90</f>
        <v>6.1405847137006555</v>
      </c>
      <c r="W90" s="704">
        <v>1384233</v>
      </c>
    </row>
    <row r="91" spans="1:26">
      <c r="A91" s="537">
        <v>12</v>
      </c>
      <c r="B91" s="280" t="s">
        <v>82</v>
      </c>
      <c r="C91" s="33">
        <v>12</v>
      </c>
      <c r="D91" s="258">
        <v>4.24</v>
      </c>
      <c r="E91" s="42">
        <v>283014</v>
      </c>
      <c r="F91" s="33">
        <v>20</v>
      </c>
      <c r="G91" s="258">
        <v>6.98</v>
      </c>
      <c r="H91" s="42">
        <v>286446</v>
      </c>
      <c r="I91" s="33">
        <v>10</v>
      </c>
      <c r="J91" s="258">
        <v>3.44</v>
      </c>
      <c r="K91" s="42">
        <v>290755</v>
      </c>
      <c r="L91" s="33">
        <v>10</v>
      </c>
      <c r="M91" s="258">
        <v>3.39</v>
      </c>
      <c r="N91" s="42">
        <v>295133</v>
      </c>
      <c r="O91" s="33">
        <v>8</v>
      </c>
      <c r="P91" s="259">
        <v>2.67</v>
      </c>
      <c r="Q91" s="51">
        <v>299315</v>
      </c>
      <c r="R91" s="33">
        <v>27</v>
      </c>
      <c r="S91" s="259">
        <v>8.89</v>
      </c>
      <c r="T91" s="51">
        <v>303674</v>
      </c>
      <c r="U91" s="584">
        <v>11</v>
      </c>
      <c r="V91" s="602">
        <f t="shared" si="11"/>
        <v>3.5733312543042399</v>
      </c>
      <c r="W91" s="707">
        <v>307836</v>
      </c>
    </row>
    <row r="92" spans="1:26">
      <c r="A92" s="537">
        <v>12</v>
      </c>
      <c r="B92" s="280" t="s">
        <v>83</v>
      </c>
      <c r="C92" s="33">
        <v>27</v>
      </c>
      <c r="D92" s="258">
        <v>4.43</v>
      </c>
      <c r="E92" s="42">
        <v>608892</v>
      </c>
      <c r="F92" s="33">
        <v>46</v>
      </c>
      <c r="G92" s="258">
        <v>7.51</v>
      </c>
      <c r="H92" s="42">
        <v>612601</v>
      </c>
      <c r="I92" s="33">
        <v>40</v>
      </c>
      <c r="J92" s="258">
        <v>6.49</v>
      </c>
      <c r="K92" s="42">
        <v>616773</v>
      </c>
      <c r="L92" s="33">
        <v>34</v>
      </c>
      <c r="M92" s="258">
        <v>5.48</v>
      </c>
      <c r="N92" s="42">
        <v>620668</v>
      </c>
      <c r="O92" s="33">
        <v>24</v>
      </c>
      <c r="P92" s="259">
        <v>3.84</v>
      </c>
      <c r="Q92" s="51">
        <v>624684</v>
      </c>
      <c r="R92" s="33">
        <v>33</v>
      </c>
      <c r="S92" s="259">
        <v>5.24</v>
      </c>
      <c r="T92" s="51">
        <v>629314</v>
      </c>
      <c r="U92" s="566">
        <v>37</v>
      </c>
      <c r="V92" s="602">
        <f t="shared" si="11"/>
        <v>5.8361462506703683</v>
      </c>
      <c r="W92" s="704">
        <v>633980</v>
      </c>
    </row>
    <row r="93" spans="1:26">
      <c r="A93" s="539">
        <v>12</v>
      </c>
      <c r="B93" s="281" t="s">
        <v>84</v>
      </c>
      <c r="C93" s="282">
        <v>53</v>
      </c>
      <c r="D93" s="273">
        <v>10.54</v>
      </c>
      <c r="E93" s="42">
        <v>502943</v>
      </c>
      <c r="F93" s="282">
        <v>56</v>
      </c>
      <c r="G93" s="273">
        <v>11.11</v>
      </c>
      <c r="H93" s="42">
        <v>503847</v>
      </c>
      <c r="I93" s="282">
        <v>75</v>
      </c>
      <c r="J93" s="273">
        <v>14.81</v>
      </c>
      <c r="K93" s="42">
        <v>506454</v>
      </c>
      <c r="L93" s="282">
        <v>63</v>
      </c>
      <c r="M93" s="273">
        <v>12.39</v>
      </c>
      <c r="N93" s="42">
        <v>508656</v>
      </c>
      <c r="O93" s="278">
        <v>73</v>
      </c>
      <c r="P93" s="274">
        <v>14.31</v>
      </c>
      <c r="Q93" s="51">
        <v>510299</v>
      </c>
      <c r="R93" s="278">
        <v>80</v>
      </c>
      <c r="S93" s="274">
        <v>15.6</v>
      </c>
      <c r="T93" s="51">
        <v>512777</v>
      </c>
      <c r="U93" s="584">
        <v>60</v>
      </c>
      <c r="V93" s="602">
        <f t="shared" si="11"/>
        <v>11.622118441009032</v>
      </c>
      <c r="W93" s="707">
        <v>516257</v>
      </c>
    </row>
    <row r="94" spans="1:26">
      <c r="A94" s="537">
        <v>12</v>
      </c>
      <c r="B94" s="280" t="s">
        <v>85</v>
      </c>
      <c r="C94" s="33">
        <v>103</v>
      </c>
      <c r="D94" s="258">
        <v>16.18</v>
      </c>
      <c r="E94" s="43">
        <v>636768</v>
      </c>
      <c r="F94" s="33">
        <v>85</v>
      </c>
      <c r="G94" s="258">
        <v>13.28</v>
      </c>
      <c r="H94" s="43">
        <v>639988</v>
      </c>
      <c r="I94" s="33">
        <v>86</v>
      </c>
      <c r="J94" s="258">
        <v>13.34</v>
      </c>
      <c r="K94" s="43">
        <v>644897</v>
      </c>
      <c r="L94" s="33">
        <v>89</v>
      </c>
      <c r="M94" s="258">
        <v>13.66</v>
      </c>
      <c r="N94" s="43">
        <v>651442</v>
      </c>
      <c r="O94" s="33">
        <v>90</v>
      </c>
      <c r="P94" s="269">
        <v>13.65</v>
      </c>
      <c r="Q94" s="58">
        <v>659373</v>
      </c>
      <c r="R94" s="33">
        <v>86</v>
      </c>
      <c r="S94" s="269">
        <v>12.88</v>
      </c>
      <c r="T94" s="440">
        <v>667550</v>
      </c>
      <c r="U94" s="566">
        <v>85</v>
      </c>
      <c r="V94" s="602">
        <f t="shared" si="11"/>
        <v>12.58835917402592</v>
      </c>
      <c r="W94" s="704">
        <v>675227</v>
      </c>
    </row>
    <row r="95" spans="1:26">
      <c r="A95" s="539">
        <v>12</v>
      </c>
      <c r="B95" s="281" t="s">
        <v>86</v>
      </c>
      <c r="C95" s="278">
        <v>41</v>
      </c>
      <c r="D95" s="273">
        <v>8.73</v>
      </c>
      <c r="E95" s="42">
        <v>469472</v>
      </c>
      <c r="F95" s="278">
        <v>58</v>
      </c>
      <c r="G95" s="273">
        <v>12.26</v>
      </c>
      <c r="H95" s="42">
        <v>473109</v>
      </c>
      <c r="I95" s="278">
        <v>37</v>
      </c>
      <c r="J95" s="273">
        <v>7.74</v>
      </c>
      <c r="K95" s="42">
        <v>477931</v>
      </c>
      <c r="L95" s="278">
        <v>66</v>
      </c>
      <c r="M95" s="273">
        <v>13.64</v>
      </c>
      <c r="N95" s="42">
        <v>483857</v>
      </c>
      <c r="O95" s="278">
        <v>39</v>
      </c>
      <c r="P95" s="283">
        <v>7.95</v>
      </c>
      <c r="Q95" s="52">
        <v>490574</v>
      </c>
      <c r="R95" s="278">
        <v>38</v>
      </c>
      <c r="S95" s="283">
        <v>7.64</v>
      </c>
      <c r="T95" s="52">
        <v>497290</v>
      </c>
      <c r="U95" s="584">
        <v>40</v>
      </c>
      <c r="V95" s="602">
        <f t="shared" si="11"/>
        <v>7.9447679730513467</v>
      </c>
      <c r="W95" s="707">
        <v>503476</v>
      </c>
    </row>
    <row r="96" spans="1:26">
      <c r="A96" s="540">
        <v>12</v>
      </c>
      <c r="B96" s="284" t="s">
        <v>87</v>
      </c>
      <c r="C96" s="36">
        <v>82</v>
      </c>
      <c r="D96" s="285">
        <v>11.56</v>
      </c>
      <c r="E96" s="15">
        <v>709345</v>
      </c>
      <c r="F96" s="36">
        <v>110</v>
      </c>
      <c r="G96" s="285">
        <v>15.37</v>
      </c>
      <c r="H96" s="15">
        <v>715724</v>
      </c>
      <c r="I96" s="36">
        <v>109</v>
      </c>
      <c r="J96" s="285">
        <v>15.06</v>
      </c>
      <c r="K96" s="15">
        <v>724001</v>
      </c>
      <c r="L96" s="36">
        <v>103</v>
      </c>
      <c r="M96" s="285">
        <v>14.06</v>
      </c>
      <c r="N96" s="15">
        <v>732617</v>
      </c>
      <c r="O96" s="286">
        <v>81</v>
      </c>
      <c r="P96" s="287">
        <v>10.91</v>
      </c>
      <c r="Q96" s="60">
        <v>742268</v>
      </c>
      <c r="R96" s="286">
        <v>90</v>
      </c>
      <c r="S96" s="287">
        <v>11.96</v>
      </c>
      <c r="T96" s="60">
        <v>752384</v>
      </c>
      <c r="U96" s="566">
        <v>103</v>
      </c>
      <c r="V96" s="602">
        <f t="shared" si="11"/>
        <v>13.521123802297542</v>
      </c>
      <c r="W96" s="704">
        <v>761771</v>
      </c>
    </row>
    <row r="97" spans="1:23">
      <c r="A97" s="20"/>
      <c r="B97" s="21" t="s">
        <v>19</v>
      </c>
      <c r="C97" s="474">
        <f>SUM(C90:C96)</f>
        <v>413</v>
      </c>
      <c r="D97" s="788">
        <f>C97*100000/E97</f>
        <v>9.1136923186579342</v>
      </c>
      <c r="E97" s="485">
        <f>SUM(E90:E96)</f>
        <v>4531643</v>
      </c>
      <c r="F97" s="474">
        <f>SUM(F90:F96)</f>
        <v>462</v>
      </c>
      <c r="G97" s="482">
        <f>F97*100000/H97</f>
        <v>10.127010688380263</v>
      </c>
      <c r="H97" s="485">
        <f>SUM(H90:H96)</f>
        <v>4562057</v>
      </c>
      <c r="I97" s="474">
        <f>SUM(I90:I96)</f>
        <v>426</v>
      </c>
      <c r="J97" s="486">
        <f>I97*100000/K97</f>
        <v>9.2595168705789064</v>
      </c>
      <c r="K97" s="485">
        <f>SUM(K90:K96)</f>
        <v>4600672</v>
      </c>
      <c r="L97" s="474">
        <f>SUM(L90:L96)</f>
        <v>443</v>
      </c>
      <c r="M97" s="482">
        <f>L97*100000/N97</f>
        <v>9.5415284796317437</v>
      </c>
      <c r="N97" s="487">
        <f>SUM(N90:N96)</f>
        <v>4642862</v>
      </c>
      <c r="O97" s="474">
        <f>SUM(O90:O96)</f>
        <v>396</v>
      </c>
      <c r="P97" s="483">
        <f>O97*100000/Q97</f>
        <v>8.4461441006029609</v>
      </c>
      <c r="Q97" s="485">
        <f>SUM(Q90:Q96)</f>
        <v>4688530</v>
      </c>
      <c r="R97" s="474">
        <f>SUM(R90:R96)</f>
        <v>421</v>
      </c>
      <c r="S97" s="786">
        <f>R97*100000/T97</f>
        <v>8.8897691848503975</v>
      </c>
      <c r="T97" s="787">
        <f>SUM(T90:T96)</f>
        <v>4735781</v>
      </c>
      <c r="U97" s="443">
        <f>SUM(U90:U96)</f>
        <v>421</v>
      </c>
      <c r="V97" s="118">
        <f>U97*100000/W97</f>
        <v>8.8024119863343078</v>
      </c>
      <c r="W97" s="368">
        <f>SUM(W90:W96)</f>
        <v>4782780</v>
      </c>
    </row>
    <row r="98" spans="1:23">
      <c r="U98" s="566"/>
      <c r="V98" s="701"/>
    </row>
    <row r="100" spans="1:23">
      <c r="I100" s="8"/>
    </row>
  </sheetData>
  <mergeCells count="9">
    <mergeCell ref="A2:P2"/>
    <mergeCell ref="U6:W6"/>
    <mergeCell ref="O6:Q6"/>
    <mergeCell ref="R6:T6"/>
    <mergeCell ref="A6:A7"/>
    <mergeCell ref="C6:E6"/>
    <mergeCell ref="F6:H6"/>
    <mergeCell ref="I6:K6"/>
    <mergeCell ref="L6:N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103"/>
  <sheetViews>
    <sheetView topLeftCell="C1" workbookViewId="0">
      <selection activeCell="X16" sqref="X16"/>
    </sheetView>
  </sheetViews>
  <sheetFormatPr defaultRowHeight="14.25"/>
  <cols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6" width="6.125" customWidth="1"/>
    <col min="17" max="17" width="8.125" customWidth="1"/>
    <col min="18" max="19" width="6.125" customWidth="1"/>
    <col min="20" max="20" width="8.125" customWidth="1"/>
    <col min="21" max="22" width="6.125" customWidth="1"/>
    <col min="23" max="23" width="8.125" customWidth="1"/>
  </cols>
  <sheetData>
    <row r="2" spans="1:23" ht="15">
      <c r="A2" s="802" t="s">
        <v>108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3" spans="1:23">
      <c r="A3" s="4"/>
      <c r="B3" s="4"/>
      <c r="C3" s="4"/>
      <c r="D3" s="4"/>
      <c r="E3" s="4"/>
      <c r="F3" s="4"/>
      <c r="G3" s="4"/>
      <c r="H3" s="4"/>
      <c r="I3" s="4"/>
    </row>
    <row r="4" spans="1:23">
      <c r="A4" s="3" t="s">
        <v>105</v>
      </c>
      <c r="B4" s="4"/>
      <c r="C4" s="4"/>
      <c r="D4" s="4"/>
      <c r="E4" s="4"/>
      <c r="F4" s="4"/>
      <c r="G4" s="4"/>
      <c r="H4" s="4"/>
      <c r="I4" s="4"/>
      <c r="J4" s="149"/>
    </row>
    <row r="5" spans="1:23">
      <c r="A5" s="151"/>
      <c r="B5" s="151"/>
      <c r="C5" s="151"/>
      <c r="D5" s="151"/>
      <c r="E5" s="151"/>
      <c r="F5" s="151"/>
      <c r="G5" s="151"/>
      <c r="H5" s="151"/>
      <c r="I5" s="151"/>
      <c r="J5" s="151"/>
      <c r="W5" s="797" t="s">
        <v>104</v>
      </c>
    </row>
    <row r="6" spans="1:23">
      <c r="A6" s="817" t="s">
        <v>103</v>
      </c>
      <c r="B6" s="31" t="s">
        <v>1</v>
      </c>
      <c r="C6" s="809" t="s">
        <v>2</v>
      </c>
      <c r="D6" s="812"/>
      <c r="E6" s="805"/>
      <c r="F6" s="809" t="s">
        <v>3</v>
      </c>
      <c r="G6" s="805"/>
      <c r="H6" s="806"/>
      <c r="I6" s="809" t="s">
        <v>4</v>
      </c>
      <c r="J6" s="805"/>
      <c r="K6" s="806"/>
      <c r="L6" s="804" t="s">
        <v>5</v>
      </c>
      <c r="M6" s="805"/>
      <c r="N6" s="806"/>
      <c r="O6" s="804" t="s">
        <v>96</v>
      </c>
      <c r="P6" s="805"/>
      <c r="Q6" s="806"/>
      <c r="R6" s="804" t="s">
        <v>97</v>
      </c>
      <c r="S6" s="814"/>
      <c r="T6" s="806"/>
      <c r="U6" s="804" t="s">
        <v>100</v>
      </c>
      <c r="V6" s="814"/>
      <c r="W6" s="806"/>
    </row>
    <row r="7" spans="1:23">
      <c r="A7" s="818"/>
      <c r="B7" s="30"/>
      <c r="C7" s="64" t="s">
        <v>6</v>
      </c>
      <c r="D7" s="75" t="s">
        <v>7</v>
      </c>
      <c r="E7" s="288" t="s">
        <v>8</v>
      </c>
      <c r="F7" s="76" t="s">
        <v>6</v>
      </c>
      <c r="G7" s="117" t="s">
        <v>7</v>
      </c>
      <c r="H7" s="88" t="s">
        <v>8</v>
      </c>
      <c r="I7" s="63" t="s">
        <v>6</v>
      </c>
      <c r="J7" s="117" t="s">
        <v>7</v>
      </c>
      <c r="K7" s="88" t="s">
        <v>8</v>
      </c>
      <c r="L7" s="63" t="s">
        <v>6</v>
      </c>
      <c r="M7" s="117" t="s">
        <v>7</v>
      </c>
      <c r="N7" s="88" t="s">
        <v>8</v>
      </c>
      <c r="O7" s="76" t="s">
        <v>6</v>
      </c>
      <c r="P7" s="117" t="s">
        <v>7</v>
      </c>
      <c r="Q7" s="88" t="s">
        <v>8</v>
      </c>
      <c r="R7" s="1" t="s">
        <v>6</v>
      </c>
      <c r="S7" s="75" t="s">
        <v>7</v>
      </c>
      <c r="T7" s="88" t="s">
        <v>8</v>
      </c>
      <c r="U7" s="672" t="s">
        <v>6</v>
      </c>
      <c r="V7" s="708" t="s">
        <v>7</v>
      </c>
      <c r="W7" s="88" t="s">
        <v>8</v>
      </c>
    </row>
    <row r="8" spans="1:23">
      <c r="A8" s="459"/>
      <c r="B8" s="518" t="s">
        <v>9</v>
      </c>
      <c r="C8" s="130">
        <v>12995</v>
      </c>
      <c r="D8" s="506">
        <v>20.65</v>
      </c>
      <c r="E8" s="124">
        <v>62933515</v>
      </c>
      <c r="F8" s="130">
        <v>13133</v>
      </c>
      <c r="G8" s="507">
        <v>20.78</v>
      </c>
      <c r="H8" s="128">
        <v>63214022</v>
      </c>
      <c r="I8" s="130">
        <v>13353</v>
      </c>
      <c r="J8" s="507">
        <v>21.04</v>
      </c>
      <c r="K8" s="128">
        <v>63457439</v>
      </c>
      <c r="L8" s="347">
        <v>17540</v>
      </c>
      <c r="M8" s="508">
        <v>27.53</v>
      </c>
      <c r="N8" s="124">
        <v>63701703</v>
      </c>
      <c r="O8" s="509">
        <v>19283</v>
      </c>
      <c r="P8" s="508">
        <v>30.04</v>
      </c>
      <c r="Q8" s="125">
        <v>64181051</v>
      </c>
      <c r="R8" s="510">
        <v>20368</v>
      </c>
      <c r="S8" s="508">
        <v>31.69</v>
      </c>
      <c r="T8" s="126">
        <v>64266365</v>
      </c>
      <c r="U8" s="697">
        <v>23350</v>
      </c>
      <c r="V8" s="709">
        <f>U8*100000/W8</f>
        <v>36.133595698830085</v>
      </c>
      <c r="W8" s="710">
        <v>64621302</v>
      </c>
    </row>
    <row r="9" spans="1:23">
      <c r="A9" s="350"/>
      <c r="B9" s="511" t="s">
        <v>95</v>
      </c>
      <c r="C9" s="131">
        <v>1723</v>
      </c>
      <c r="D9" s="512">
        <v>30.2</v>
      </c>
      <c r="E9" s="513">
        <v>5706103</v>
      </c>
      <c r="F9" s="131">
        <v>1720</v>
      </c>
      <c r="G9" s="514">
        <v>30.1</v>
      </c>
      <c r="H9" s="515">
        <v>5713566</v>
      </c>
      <c r="I9" s="131">
        <v>1578</v>
      </c>
      <c r="J9" s="514">
        <v>27.65</v>
      </c>
      <c r="K9" s="515">
        <v>5706739</v>
      </c>
      <c r="L9" s="352">
        <v>2256</v>
      </c>
      <c r="M9" s="410">
        <v>39.57</v>
      </c>
      <c r="N9" s="513">
        <v>5701995</v>
      </c>
      <c r="O9" s="516">
        <v>2067</v>
      </c>
      <c r="P9" s="410">
        <v>36.340000000000003</v>
      </c>
      <c r="Q9" s="122">
        <v>5688119</v>
      </c>
      <c r="R9" s="517">
        <v>2215</v>
      </c>
      <c r="S9" s="410">
        <v>39.04</v>
      </c>
      <c r="T9" s="123">
        <v>5674202</v>
      </c>
      <c r="U9" s="698">
        <v>2531</v>
      </c>
      <c r="V9" s="712">
        <f>U9*100000/W9</f>
        <v>44.560596601422631</v>
      </c>
      <c r="W9" s="713">
        <v>5679906</v>
      </c>
    </row>
    <row r="10" spans="1:23">
      <c r="A10" s="519">
        <v>1</v>
      </c>
      <c r="B10" s="17" t="s">
        <v>30</v>
      </c>
      <c r="C10" s="289">
        <v>224</v>
      </c>
      <c r="D10" s="290">
        <v>22.14</v>
      </c>
      <c r="E10" s="41">
        <v>1011624</v>
      </c>
      <c r="F10" s="289">
        <v>225</v>
      </c>
      <c r="G10" s="290">
        <v>21.67</v>
      </c>
      <c r="H10" s="41">
        <v>1038392</v>
      </c>
      <c r="I10" s="32">
        <v>216</v>
      </c>
      <c r="J10" s="290">
        <v>20.28</v>
      </c>
      <c r="K10" s="41">
        <v>1065332</v>
      </c>
      <c r="L10" s="291">
        <v>362</v>
      </c>
      <c r="M10" s="292">
        <v>33.21</v>
      </c>
      <c r="N10" s="41">
        <v>1089908</v>
      </c>
      <c r="O10" s="291">
        <v>340</v>
      </c>
      <c r="P10" s="292">
        <v>30.57</v>
      </c>
      <c r="Q10" s="50">
        <v>1112185</v>
      </c>
      <c r="R10" s="279">
        <v>373</v>
      </c>
      <c r="S10" s="292">
        <v>32.950000000000003</v>
      </c>
      <c r="T10" s="50">
        <v>1132150</v>
      </c>
      <c r="U10" s="566">
        <v>391</v>
      </c>
      <c r="V10" s="602">
        <f>U10*100000/W10</f>
        <v>34.030390618404439</v>
      </c>
      <c r="W10" s="711">
        <v>1148973</v>
      </c>
    </row>
    <row r="11" spans="1:23">
      <c r="A11" s="520">
        <v>1</v>
      </c>
      <c r="B11" s="315" t="s">
        <v>31</v>
      </c>
      <c r="C11" s="293">
        <v>215</v>
      </c>
      <c r="D11" s="294">
        <v>24.46</v>
      </c>
      <c r="E11" s="42">
        <v>879091</v>
      </c>
      <c r="F11" s="293">
        <v>241</v>
      </c>
      <c r="G11" s="294">
        <v>26.41</v>
      </c>
      <c r="H11" s="42">
        <v>913047</v>
      </c>
      <c r="I11" s="293">
        <v>185</v>
      </c>
      <c r="J11" s="294">
        <v>19.62</v>
      </c>
      <c r="K11" s="42">
        <v>942813</v>
      </c>
      <c r="L11" s="295">
        <v>305</v>
      </c>
      <c r="M11" s="296">
        <v>31.41</v>
      </c>
      <c r="N11" s="42">
        <v>971010</v>
      </c>
      <c r="O11" s="295">
        <v>257</v>
      </c>
      <c r="P11" s="296">
        <v>25.74</v>
      </c>
      <c r="Q11" s="51">
        <v>998271</v>
      </c>
      <c r="R11" s="297">
        <v>335</v>
      </c>
      <c r="S11" s="296">
        <v>32.770000000000003</v>
      </c>
      <c r="T11" s="640">
        <v>1022367</v>
      </c>
      <c r="U11" s="584">
        <v>373</v>
      </c>
      <c r="V11" s="602">
        <f t="shared" ref="V11:V12" si="0">U11*100000/W11</f>
        <v>35.745157154110501</v>
      </c>
      <c r="W11" s="704">
        <v>1043498</v>
      </c>
    </row>
    <row r="12" spans="1:23">
      <c r="A12" s="519">
        <v>1</v>
      </c>
      <c r="B12" s="16" t="s">
        <v>32</v>
      </c>
      <c r="C12" s="303">
        <v>216</v>
      </c>
      <c r="D12" s="304">
        <v>28.51</v>
      </c>
      <c r="E12" s="43">
        <v>757654</v>
      </c>
      <c r="F12" s="303">
        <v>157</v>
      </c>
      <c r="G12" s="304">
        <v>20.53</v>
      </c>
      <c r="H12" s="43">
        <v>764919</v>
      </c>
      <c r="I12" s="303">
        <v>248</v>
      </c>
      <c r="J12" s="304">
        <v>32.119999999999997</v>
      </c>
      <c r="K12" s="43">
        <v>772142</v>
      </c>
      <c r="L12" s="19">
        <v>343</v>
      </c>
      <c r="M12" s="306">
        <v>44.05</v>
      </c>
      <c r="N12" s="43">
        <v>778627</v>
      </c>
      <c r="O12" s="305">
        <v>274</v>
      </c>
      <c r="P12" s="306">
        <v>34.909999999999997</v>
      </c>
      <c r="Q12" s="54">
        <v>784875</v>
      </c>
      <c r="R12" s="267">
        <v>354</v>
      </c>
      <c r="S12" s="306">
        <v>44.78</v>
      </c>
      <c r="T12" s="675">
        <v>790581</v>
      </c>
      <c r="U12" s="566">
        <v>359</v>
      </c>
      <c r="V12" s="602">
        <f t="shared" si="0"/>
        <v>45.115238645788828</v>
      </c>
      <c r="W12" s="706">
        <v>795740</v>
      </c>
    </row>
    <row r="13" spans="1:23">
      <c r="A13" s="20"/>
      <c r="B13" s="302" t="s">
        <v>19</v>
      </c>
      <c r="C13" s="471">
        <f>SUM(C10:C12)</f>
        <v>655</v>
      </c>
      <c r="D13" s="497">
        <f>C13*100000/E13</f>
        <v>24.732203103117428</v>
      </c>
      <c r="E13" s="473">
        <f>SUM(E10:E12)</f>
        <v>2648369</v>
      </c>
      <c r="F13" s="474">
        <f>SUM(F10:F12)</f>
        <v>623</v>
      </c>
      <c r="G13" s="497">
        <f>F13*100000/H13</f>
        <v>22.935121217453663</v>
      </c>
      <c r="H13" s="368">
        <f>SUM(H10:H12)</f>
        <v>2716358</v>
      </c>
      <c r="I13" s="474">
        <f>SUM(I10:I12)</f>
        <v>649</v>
      </c>
      <c r="J13" s="497">
        <f>I13*100000/K13</f>
        <v>23.342913879034789</v>
      </c>
      <c r="K13" s="368">
        <f>SUM(K10:K12)</f>
        <v>2780287</v>
      </c>
      <c r="L13" s="369">
        <f>SUM(L10:L12)</f>
        <v>1010</v>
      </c>
      <c r="M13" s="497">
        <f>L13*100000/N13</f>
        <v>35.569078848900091</v>
      </c>
      <c r="N13" s="368">
        <f>SUM(N10:N12)</f>
        <v>2839545</v>
      </c>
      <c r="O13" s="470">
        <f>SUM(O10:O12)</f>
        <v>871</v>
      </c>
      <c r="P13" s="497">
        <f>O13*100000/Q13</f>
        <v>30.082916253789289</v>
      </c>
      <c r="Q13" s="368">
        <f>SUM(Q10:Q12)</f>
        <v>2895331</v>
      </c>
      <c r="R13" s="474">
        <f>SUM(R10:R12)</f>
        <v>1062</v>
      </c>
      <c r="S13" s="497">
        <f>R13*100000/T13</f>
        <v>36.059920586683361</v>
      </c>
      <c r="T13" s="368">
        <f>SUM(T10:T12)</f>
        <v>2945098</v>
      </c>
      <c r="U13" s="443">
        <f>SUM(U10:U12)</f>
        <v>1123</v>
      </c>
      <c r="V13" s="118">
        <f>U13*100000/W13</f>
        <v>37.581014192103567</v>
      </c>
      <c r="W13" s="368">
        <f>SUM(W10:W12)</f>
        <v>2988211</v>
      </c>
    </row>
    <row r="14" spans="1:23">
      <c r="A14" s="519">
        <v>2</v>
      </c>
      <c r="B14" s="18" t="s">
        <v>36</v>
      </c>
      <c r="C14" s="289">
        <v>202</v>
      </c>
      <c r="D14" s="290">
        <v>32.96</v>
      </c>
      <c r="E14" s="41">
        <v>612806</v>
      </c>
      <c r="F14" s="289">
        <v>235</v>
      </c>
      <c r="G14" s="290">
        <v>37.979999999999997</v>
      </c>
      <c r="H14" s="41">
        <v>618699</v>
      </c>
      <c r="I14" s="289">
        <v>226</v>
      </c>
      <c r="J14" s="290">
        <v>36.619999999999997</v>
      </c>
      <c r="K14" s="41">
        <v>617174</v>
      </c>
      <c r="L14" s="291">
        <v>402</v>
      </c>
      <c r="M14" s="292">
        <v>65.36</v>
      </c>
      <c r="N14" s="41">
        <v>615046</v>
      </c>
      <c r="O14" s="291">
        <v>409</v>
      </c>
      <c r="P14" s="292">
        <v>66.08</v>
      </c>
      <c r="Q14" s="6">
        <v>618919</v>
      </c>
      <c r="R14" s="279">
        <v>387</v>
      </c>
      <c r="S14" s="292">
        <v>62.11</v>
      </c>
      <c r="T14" s="779">
        <v>623071</v>
      </c>
      <c r="U14" s="566">
        <v>434</v>
      </c>
      <c r="V14" s="602">
        <f t="shared" ref="V14:V18" si="1">U14*100000/W14</f>
        <v>69.168637600963905</v>
      </c>
      <c r="W14" s="704">
        <v>627452</v>
      </c>
    </row>
    <row r="15" spans="1:23">
      <c r="A15" s="520">
        <v>2</v>
      </c>
      <c r="B15" s="315" t="s">
        <v>34</v>
      </c>
      <c r="C15" s="298">
        <v>274</v>
      </c>
      <c r="D15" s="299">
        <v>36.47</v>
      </c>
      <c r="E15" s="42">
        <v>751298</v>
      </c>
      <c r="F15" s="298">
        <v>288</v>
      </c>
      <c r="G15" s="299">
        <v>38.31</v>
      </c>
      <c r="H15" s="42">
        <v>751811</v>
      </c>
      <c r="I15" s="298">
        <v>307</v>
      </c>
      <c r="J15" s="299">
        <v>40.71</v>
      </c>
      <c r="K15" s="42">
        <v>754127</v>
      </c>
      <c r="L15" s="300">
        <v>309</v>
      </c>
      <c r="M15" s="301">
        <v>40.92</v>
      </c>
      <c r="N15" s="42">
        <v>755153</v>
      </c>
      <c r="O15" s="300">
        <v>316</v>
      </c>
      <c r="P15" s="301">
        <v>41.8</v>
      </c>
      <c r="Q15" s="52">
        <v>755991</v>
      </c>
      <c r="R15" s="260">
        <v>355</v>
      </c>
      <c r="S15" s="301">
        <v>46.89</v>
      </c>
      <c r="T15" s="400">
        <v>757093</v>
      </c>
      <c r="U15" s="584">
        <v>378</v>
      </c>
      <c r="V15" s="602">
        <f t="shared" si="1"/>
        <v>49.867087062920916</v>
      </c>
      <c r="W15" s="707">
        <v>758015</v>
      </c>
    </row>
    <row r="16" spans="1:23">
      <c r="A16" s="521">
        <v>2</v>
      </c>
      <c r="B16" s="9" t="s">
        <v>35</v>
      </c>
      <c r="C16" s="298">
        <v>74</v>
      </c>
      <c r="D16" s="299">
        <v>34.21</v>
      </c>
      <c r="E16" s="42">
        <v>216311</v>
      </c>
      <c r="F16" s="298">
        <v>78</v>
      </c>
      <c r="G16" s="299">
        <v>36.18</v>
      </c>
      <c r="H16" s="41">
        <v>618699</v>
      </c>
      <c r="I16" s="298">
        <v>66</v>
      </c>
      <c r="J16" s="299">
        <v>30.64</v>
      </c>
      <c r="K16" s="42">
        <v>215426</v>
      </c>
      <c r="L16" s="300">
        <v>82</v>
      </c>
      <c r="M16" s="301">
        <v>38.14</v>
      </c>
      <c r="N16" s="42">
        <v>214981</v>
      </c>
      <c r="O16" s="300">
        <v>94</v>
      </c>
      <c r="P16" s="301">
        <v>43.9</v>
      </c>
      <c r="Q16" s="53">
        <v>214124</v>
      </c>
      <c r="R16" s="260">
        <v>96</v>
      </c>
      <c r="S16" s="301">
        <v>44.99</v>
      </c>
      <c r="T16" s="648">
        <v>213402</v>
      </c>
      <c r="U16" s="566">
        <v>119</v>
      </c>
      <c r="V16" s="602">
        <f t="shared" si="1"/>
        <v>55.880875122679655</v>
      </c>
      <c r="W16" s="704">
        <v>212953</v>
      </c>
    </row>
    <row r="17" spans="1:23">
      <c r="A17" s="522">
        <v>2</v>
      </c>
      <c r="B17" s="10" t="s">
        <v>33</v>
      </c>
      <c r="C17" s="498">
        <v>63</v>
      </c>
      <c r="D17" s="299">
        <v>22.17</v>
      </c>
      <c r="E17" s="41">
        <v>284175</v>
      </c>
      <c r="F17" s="298">
        <v>73</v>
      </c>
      <c r="G17" s="299">
        <v>25.65</v>
      </c>
      <c r="H17" s="42">
        <v>751811</v>
      </c>
      <c r="I17" s="298">
        <v>77</v>
      </c>
      <c r="J17" s="299">
        <v>27.03</v>
      </c>
      <c r="K17" s="42">
        <v>284819</v>
      </c>
      <c r="L17" s="300">
        <v>118</v>
      </c>
      <c r="M17" s="301">
        <v>41.42</v>
      </c>
      <c r="N17" s="42">
        <v>284889</v>
      </c>
      <c r="O17" s="300">
        <v>96</v>
      </c>
      <c r="P17" s="301">
        <v>33.74</v>
      </c>
      <c r="Q17" s="51">
        <v>284516</v>
      </c>
      <c r="R17" s="260">
        <v>108</v>
      </c>
      <c r="S17" s="301">
        <v>38.03</v>
      </c>
      <c r="T17" s="640">
        <v>283972</v>
      </c>
      <c r="U17" s="584">
        <v>143</v>
      </c>
      <c r="V17" s="602">
        <f t="shared" si="1"/>
        <v>50.386354106840209</v>
      </c>
      <c r="W17" s="707">
        <v>283807</v>
      </c>
    </row>
    <row r="18" spans="1:23">
      <c r="A18" s="519">
        <v>2</v>
      </c>
      <c r="B18" s="399" t="s">
        <v>37</v>
      </c>
      <c r="C18" s="309">
        <v>78</v>
      </c>
      <c r="D18" s="310">
        <v>31.29</v>
      </c>
      <c r="E18" s="43">
        <v>249250</v>
      </c>
      <c r="F18" s="309">
        <v>79</v>
      </c>
      <c r="G18" s="310">
        <v>31.65</v>
      </c>
      <c r="H18" s="45">
        <v>249625</v>
      </c>
      <c r="I18" s="311">
        <v>93</v>
      </c>
      <c r="J18" s="310">
        <v>37.020000000000003</v>
      </c>
      <c r="K18" s="45">
        <v>251219</v>
      </c>
      <c r="L18" s="295">
        <v>114</v>
      </c>
      <c r="M18" s="296">
        <v>45.2</v>
      </c>
      <c r="N18" s="45">
        <v>252209</v>
      </c>
      <c r="O18" s="295">
        <v>121</v>
      </c>
      <c r="P18" s="296">
        <v>47.77</v>
      </c>
      <c r="Q18" s="56">
        <v>253283</v>
      </c>
      <c r="R18" s="297">
        <v>141</v>
      </c>
      <c r="S18" s="296">
        <v>55.4</v>
      </c>
      <c r="T18" s="675">
        <v>254502</v>
      </c>
      <c r="U18" s="566">
        <v>157</v>
      </c>
      <c r="V18" s="602">
        <f t="shared" si="1"/>
        <v>61.417131859061371</v>
      </c>
      <c r="W18" s="704">
        <v>255629</v>
      </c>
    </row>
    <row r="19" spans="1:23">
      <c r="A19" s="20"/>
      <c r="B19" s="302" t="s">
        <v>19</v>
      </c>
      <c r="C19" s="471">
        <f>SUM(C14:C18)</f>
        <v>691</v>
      </c>
      <c r="D19" s="497">
        <f>C19*100000/E19</f>
        <v>32.689323695265486</v>
      </c>
      <c r="E19" s="368">
        <f>SUM(E14:E18)</f>
        <v>2113840</v>
      </c>
      <c r="F19" s="474">
        <f>SUM(F14:F18)</f>
        <v>753</v>
      </c>
      <c r="G19" s="497">
        <f>F19*100000/H19</f>
        <v>25.178515002616493</v>
      </c>
      <c r="H19" s="368">
        <f>SUM(H14:H18)</f>
        <v>2990645</v>
      </c>
      <c r="I19" s="474">
        <f>SUM(I14:I18)</f>
        <v>769</v>
      </c>
      <c r="J19" s="497">
        <f>I19*100000/K19</f>
        <v>36.226336876667929</v>
      </c>
      <c r="K19" s="473">
        <f>SUM(K14:K18)</f>
        <v>2122765</v>
      </c>
      <c r="L19" s="369">
        <f>SUM(L14:L18)</f>
        <v>1025</v>
      </c>
      <c r="M19" s="497">
        <f>L19*100000/N19</f>
        <v>48.297159938518895</v>
      </c>
      <c r="N19" s="368">
        <f>SUM(N14:N18)</f>
        <v>2122278</v>
      </c>
      <c r="O19" s="403">
        <f>SUM(O14:O18)</f>
        <v>1036</v>
      </c>
      <c r="P19" s="497">
        <f>O19*100000/Q19</f>
        <v>48.710923706750833</v>
      </c>
      <c r="Q19" s="473">
        <f>SUM(Q14:Q18)</f>
        <v>2126833</v>
      </c>
      <c r="R19" s="474">
        <f>SUM(R14:R18)</f>
        <v>1087</v>
      </c>
      <c r="S19" s="497">
        <f>R19*100000/T19</f>
        <v>50.984034070655333</v>
      </c>
      <c r="T19" s="368">
        <f>SUM(T14:T18)</f>
        <v>2132040</v>
      </c>
      <c r="U19" s="443">
        <f>SUM(U14:U18)</f>
        <v>1231</v>
      </c>
      <c r="V19" s="118">
        <f>U19*100000/W19</f>
        <v>57.581053167285354</v>
      </c>
      <c r="W19" s="368">
        <f>SUM(W14:W18)</f>
        <v>2137856</v>
      </c>
    </row>
    <row r="20" spans="1:23">
      <c r="A20" s="519">
        <v>3</v>
      </c>
      <c r="B20" s="398" t="s">
        <v>47</v>
      </c>
      <c r="C20" s="499">
        <v>379</v>
      </c>
      <c r="D20" s="500">
        <v>31.03</v>
      </c>
      <c r="E20" s="501">
        <v>1221369</v>
      </c>
      <c r="F20" s="499">
        <v>389</v>
      </c>
      <c r="G20" s="500">
        <v>31.14</v>
      </c>
      <c r="H20" s="501">
        <v>1249067</v>
      </c>
      <c r="I20" s="499">
        <v>379</v>
      </c>
      <c r="J20" s="500">
        <v>29.68</v>
      </c>
      <c r="K20" s="501">
        <v>1277139</v>
      </c>
      <c r="L20" s="502">
        <v>435</v>
      </c>
      <c r="M20" s="503">
        <v>33.39</v>
      </c>
      <c r="N20" s="501">
        <v>1302942</v>
      </c>
      <c r="O20" s="502">
        <v>454</v>
      </c>
      <c r="P20" s="503">
        <v>34.200000000000003</v>
      </c>
      <c r="Q20" s="504">
        <v>1327475</v>
      </c>
      <c r="R20" s="505">
        <v>467</v>
      </c>
      <c r="S20" s="503">
        <v>34.56</v>
      </c>
      <c r="T20" s="647">
        <v>1351329</v>
      </c>
      <c r="U20" s="568">
        <v>566</v>
      </c>
      <c r="V20" s="602">
        <f t="shared" ref="V20:V27" si="2">U20*100000/W20</f>
        <v>41.098536282165412</v>
      </c>
      <c r="W20" s="711">
        <v>1377178</v>
      </c>
    </row>
    <row r="21" spans="1:23">
      <c r="A21" s="520">
        <v>3</v>
      </c>
      <c r="B21" s="312" t="s">
        <v>51</v>
      </c>
      <c r="C21" s="293">
        <v>218</v>
      </c>
      <c r="D21" s="294">
        <v>33.200000000000003</v>
      </c>
      <c r="E21" s="45">
        <v>656586</v>
      </c>
      <c r="F21" s="293">
        <v>234</v>
      </c>
      <c r="G21" s="294">
        <v>35.35</v>
      </c>
      <c r="H21" s="45">
        <v>661898</v>
      </c>
      <c r="I21" s="293">
        <v>220</v>
      </c>
      <c r="J21" s="294">
        <v>32.99</v>
      </c>
      <c r="K21" s="45">
        <v>666907</v>
      </c>
      <c r="L21" s="295">
        <v>213</v>
      </c>
      <c r="M21" s="296">
        <v>31.72</v>
      </c>
      <c r="N21" s="45">
        <v>671458</v>
      </c>
      <c r="O21" s="295">
        <v>245</v>
      </c>
      <c r="P21" s="296">
        <v>36.21</v>
      </c>
      <c r="Q21" s="56">
        <v>676652</v>
      </c>
      <c r="R21" s="297">
        <v>245</v>
      </c>
      <c r="S21" s="296">
        <v>35.9</v>
      </c>
      <c r="T21" s="681">
        <v>682545</v>
      </c>
      <c r="U21" s="566">
        <v>296</v>
      </c>
      <c r="V21" s="602">
        <f t="shared" si="2"/>
        <v>43.024944292871957</v>
      </c>
      <c r="W21" s="704">
        <v>687973</v>
      </c>
    </row>
    <row r="22" spans="1:23">
      <c r="A22" s="519">
        <v>3</v>
      </c>
      <c r="B22" s="9" t="s">
        <v>52</v>
      </c>
      <c r="C22" s="298">
        <v>134</v>
      </c>
      <c r="D22" s="299">
        <v>29.49</v>
      </c>
      <c r="E22" s="42">
        <v>454404</v>
      </c>
      <c r="F22" s="298">
        <v>116</v>
      </c>
      <c r="G22" s="299">
        <v>25.37</v>
      </c>
      <c r="H22" s="42">
        <v>457184</v>
      </c>
      <c r="I22" s="298">
        <v>115</v>
      </c>
      <c r="J22" s="299">
        <v>24.97</v>
      </c>
      <c r="K22" s="42">
        <v>460617</v>
      </c>
      <c r="L22" s="300">
        <v>226</v>
      </c>
      <c r="M22" s="301">
        <v>48.68</v>
      </c>
      <c r="N22" s="42">
        <v>464213</v>
      </c>
      <c r="O22" s="300">
        <v>241</v>
      </c>
      <c r="P22" s="301">
        <v>51.48</v>
      </c>
      <c r="Q22" s="51">
        <v>468113</v>
      </c>
      <c r="R22" s="260">
        <v>234</v>
      </c>
      <c r="S22" s="301">
        <v>49.61</v>
      </c>
      <c r="T22" s="640">
        <v>471711</v>
      </c>
      <c r="U22" s="584">
        <v>240</v>
      </c>
      <c r="V22" s="602">
        <f t="shared" si="2"/>
        <v>50.529613511618656</v>
      </c>
      <c r="W22" s="707">
        <v>474969</v>
      </c>
    </row>
    <row r="23" spans="1:23">
      <c r="A23" s="520">
        <v>3</v>
      </c>
      <c r="B23" s="315" t="s">
        <v>53</v>
      </c>
      <c r="C23" s="293">
        <v>74</v>
      </c>
      <c r="D23" s="294">
        <v>13.74</v>
      </c>
      <c r="E23" s="43">
        <v>538741</v>
      </c>
      <c r="F23" s="293">
        <v>96</v>
      </c>
      <c r="G23" s="294">
        <v>17.77</v>
      </c>
      <c r="H23" s="43">
        <v>540281</v>
      </c>
      <c r="I23" s="293">
        <v>102</v>
      </c>
      <c r="J23" s="294">
        <v>18.82</v>
      </c>
      <c r="K23" s="43">
        <v>541939</v>
      </c>
      <c r="L23" s="295">
        <v>136</v>
      </c>
      <c r="M23" s="296">
        <v>25.03</v>
      </c>
      <c r="N23" s="43">
        <v>543276</v>
      </c>
      <c r="O23" s="295">
        <v>143</v>
      </c>
      <c r="P23" s="296">
        <v>26.25</v>
      </c>
      <c r="Q23" s="54">
        <v>544848</v>
      </c>
      <c r="R23" s="297">
        <v>154</v>
      </c>
      <c r="S23" s="296">
        <v>28.16</v>
      </c>
      <c r="T23" s="675">
        <v>546969</v>
      </c>
      <c r="U23" s="566">
        <v>195</v>
      </c>
      <c r="V23" s="602">
        <f t="shared" si="2"/>
        <v>35.477767265846737</v>
      </c>
      <c r="W23" s="704">
        <v>549640</v>
      </c>
    </row>
    <row r="24" spans="1:23">
      <c r="A24" s="519">
        <v>3</v>
      </c>
      <c r="B24" s="9" t="s">
        <v>48</v>
      </c>
      <c r="C24" s="298">
        <v>171</v>
      </c>
      <c r="D24" s="299">
        <v>29.55</v>
      </c>
      <c r="E24" s="42">
        <v>578628</v>
      </c>
      <c r="F24" s="298">
        <v>157</v>
      </c>
      <c r="G24" s="299">
        <v>26.56</v>
      </c>
      <c r="H24" s="42">
        <v>591067</v>
      </c>
      <c r="I24" s="298">
        <v>149</v>
      </c>
      <c r="J24" s="299">
        <v>24.61</v>
      </c>
      <c r="K24" s="42">
        <v>605380</v>
      </c>
      <c r="L24" s="300">
        <v>186</v>
      </c>
      <c r="M24" s="301">
        <v>30.04</v>
      </c>
      <c r="N24" s="42">
        <v>619249</v>
      </c>
      <c r="O24" s="300">
        <v>185</v>
      </c>
      <c r="P24" s="301">
        <v>29.27</v>
      </c>
      <c r="Q24" s="51">
        <v>632069</v>
      </c>
      <c r="R24" s="260">
        <v>213</v>
      </c>
      <c r="S24" s="301">
        <v>33.1</v>
      </c>
      <c r="T24" s="640">
        <v>643506</v>
      </c>
      <c r="U24" s="584">
        <v>240</v>
      </c>
      <c r="V24" s="602">
        <f t="shared" si="2"/>
        <v>36.627353307450001</v>
      </c>
      <c r="W24" s="707">
        <v>655248</v>
      </c>
    </row>
    <row r="25" spans="1:23">
      <c r="A25" s="523">
        <v>3</v>
      </c>
      <c r="B25" s="10" t="s">
        <v>49</v>
      </c>
      <c r="C25" s="293">
        <v>162</v>
      </c>
      <c r="D25" s="294">
        <v>32.19</v>
      </c>
      <c r="E25" s="45">
        <v>503197</v>
      </c>
      <c r="F25" s="293">
        <v>152</v>
      </c>
      <c r="G25" s="294">
        <v>30.04</v>
      </c>
      <c r="H25" s="45">
        <v>506012</v>
      </c>
      <c r="I25" s="293">
        <v>156</v>
      </c>
      <c r="J25" s="294">
        <v>30.61</v>
      </c>
      <c r="K25" s="45">
        <v>509633</v>
      </c>
      <c r="L25" s="295">
        <v>228</v>
      </c>
      <c r="M25" s="296">
        <v>44.45</v>
      </c>
      <c r="N25" s="45">
        <v>512932</v>
      </c>
      <c r="O25" s="295">
        <v>226</v>
      </c>
      <c r="P25" s="296">
        <v>43.82</v>
      </c>
      <c r="Q25" s="56">
        <v>515736</v>
      </c>
      <c r="R25" s="297">
        <v>271</v>
      </c>
      <c r="S25" s="296">
        <v>52.18</v>
      </c>
      <c r="T25" s="681">
        <v>519333</v>
      </c>
      <c r="U25" s="566">
        <v>256</v>
      </c>
      <c r="V25" s="602">
        <f t="shared" si="2"/>
        <v>48.94500569750457</v>
      </c>
      <c r="W25" s="704">
        <v>523036</v>
      </c>
    </row>
    <row r="26" spans="1:23">
      <c r="A26" s="521">
        <v>3</v>
      </c>
      <c r="B26" s="9" t="s">
        <v>50</v>
      </c>
      <c r="C26" s="298">
        <v>28</v>
      </c>
      <c r="D26" s="299">
        <v>12.71</v>
      </c>
      <c r="E26" s="42">
        <v>220246</v>
      </c>
      <c r="F26" s="298">
        <v>40</v>
      </c>
      <c r="G26" s="299">
        <v>18.079999999999998</v>
      </c>
      <c r="H26" s="42">
        <v>221185</v>
      </c>
      <c r="I26" s="298">
        <v>35</v>
      </c>
      <c r="J26" s="299">
        <v>15.84</v>
      </c>
      <c r="K26" s="42">
        <v>220918</v>
      </c>
      <c r="L26" s="300">
        <v>61</v>
      </c>
      <c r="M26" s="301">
        <v>27.67</v>
      </c>
      <c r="N26" s="42">
        <v>220465</v>
      </c>
      <c r="O26" s="300">
        <v>51</v>
      </c>
      <c r="P26" s="301">
        <v>23.03</v>
      </c>
      <c r="Q26" s="51">
        <v>221467</v>
      </c>
      <c r="R26" s="260">
        <v>61</v>
      </c>
      <c r="S26" s="301">
        <v>27.42</v>
      </c>
      <c r="T26" s="640">
        <v>222434</v>
      </c>
      <c r="U26" s="584">
        <v>90</v>
      </c>
      <c r="V26" s="602">
        <f t="shared" si="2"/>
        <v>40.280531523991534</v>
      </c>
      <c r="W26" s="707">
        <v>223433</v>
      </c>
    </row>
    <row r="27" spans="1:23">
      <c r="A27" s="519">
        <v>3</v>
      </c>
      <c r="B27" s="18" t="s">
        <v>46</v>
      </c>
      <c r="C27" s="311">
        <v>243</v>
      </c>
      <c r="D27" s="458">
        <v>21.75</v>
      </c>
      <c r="E27" s="45">
        <v>1117284</v>
      </c>
      <c r="F27" s="311">
        <v>256</v>
      </c>
      <c r="G27" s="458">
        <v>22.51</v>
      </c>
      <c r="H27" s="45">
        <v>1137082</v>
      </c>
      <c r="I27" s="293">
        <v>222</v>
      </c>
      <c r="J27" s="458">
        <v>19.21</v>
      </c>
      <c r="K27" s="45">
        <v>1155665</v>
      </c>
      <c r="L27" s="295">
        <v>379</v>
      </c>
      <c r="M27" s="296">
        <v>32.270000000000003</v>
      </c>
      <c r="N27" s="45">
        <v>1174643</v>
      </c>
      <c r="O27" s="295">
        <v>496</v>
      </c>
      <c r="P27" s="296">
        <v>41.53</v>
      </c>
      <c r="Q27" s="56">
        <v>1194202</v>
      </c>
      <c r="R27" s="297">
        <v>429</v>
      </c>
      <c r="S27" s="296">
        <v>35.36</v>
      </c>
      <c r="T27" s="681">
        <v>1213262</v>
      </c>
      <c r="U27" s="566">
        <v>541</v>
      </c>
      <c r="V27" s="602">
        <f t="shared" si="2"/>
        <v>43.896054791363916</v>
      </c>
      <c r="W27" s="704">
        <v>1232457</v>
      </c>
    </row>
    <row r="28" spans="1:23">
      <c r="A28" s="20"/>
      <c r="B28" s="302" t="s">
        <v>19</v>
      </c>
      <c r="C28" s="474">
        <f>SUM(C20:C27)</f>
        <v>1409</v>
      </c>
      <c r="D28" s="497">
        <f>C28*100000/E28</f>
        <v>26.632869951639321</v>
      </c>
      <c r="E28" s="368">
        <f>SUM(E20:E27)</f>
        <v>5290455</v>
      </c>
      <c r="F28" s="474">
        <f>SUM(F20:F27)</f>
        <v>1440</v>
      </c>
      <c r="G28" s="497">
        <f>F28*100000/H28</f>
        <v>26.846758701332792</v>
      </c>
      <c r="H28" s="473">
        <f>SUM(H20:H27)</f>
        <v>5363776</v>
      </c>
      <c r="I28" s="474">
        <f>SUM(I20:I27)</f>
        <v>1378</v>
      </c>
      <c r="J28" s="497">
        <f>I28*100000/K28</f>
        <v>25.339275988112238</v>
      </c>
      <c r="K28" s="368">
        <f>SUM(K20:K27)</f>
        <v>5438198</v>
      </c>
      <c r="L28" s="369">
        <f>SUM(L20:L27)</f>
        <v>1864</v>
      </c>
      <c r="M28" s="497">
        <f>L28*100000/N28</f>
        <v>33.834448623732975</v>
      </c>
      <c r="N28" s="473">
        <f>SUM(N20:N27)</f>
        <v>5509178</v>
      </c>
      <c r="O28" s="369">
        <f>SUM(O20:O27)</f>
        <v>2041</v>
      </c>
      <c r="P28" s="497">
        <f>O28*100000/Q28</f>
        <v>36.573377376687148</v>
      </c>
      <c r="Q28" s="368">
        <f>SUM(Q20:Q27)</f>
        <v>5580562</v>
      </c>
      <c r="R28" s="474">
        <f>SUM(R20:R27)</f>
        <v>2074</v>
      </c>
      <c r="S28" s="497">
        <f>R28*100000/T28</f>
        <v>36.700890748668087</v>
      </c>
      <c r="T28" s="368">
        <f>SUM(T20:T27)</f>
        <v>5651089</v>
      </c>
      <c r="U28" s="443">
        <f>SUM(U20:U27)</f>
        <v>2424</v>
      </c>
      <c r="V28" s="118">
        <f>U28*100000/W28</f>
        <v>42.348496680779341</v>
      </c>
      <c r="W28" s="368">
        <f>SUM(W20:W27)</f>
        <v>5723934</v>
      </c>
    </row>
    <row r="29" spans="1:23">
      <c r="A29" s="519">
        <v>4</v>
      </c>
      <c r="B29" s="18" t="s">
        <v>38</v>
      </c>
      <c r="C29" s="289">
        <v>210</v>
      </c>
      <c r="D29" s="290">
        <v>25.3</v>
      </c>
      <c r="E29" s="41">
        <v>830184</v>
      </c>
      <c r="F29" s="289">
        <v>211</v>
      </c>
      <c r="G29" s="290">
        <v>25.31</v>
      </c>
      <c r="H29" s="41">
        <v>833650</v>
      </c>
      <c r="I29" s="313">
        <v>221</v>
      </c>
      <c r="J29" s="290">
        <v>26.45</v>
      </c>
      <c r="K29" s="41">
        <v>835546</v>
      </c>
      <c r="L29" s="291">
        <v>317</v>
      </c>
      <c r="M29" s="292">
        <v>37.869999999999997</v>
      </c>
      <c r="N29" s="41">
        <v>837153</v>
      </c>
      <c r="O29" s="291">
        <v>392</v>
      </c>
      <c r="P29" s="292">
        <v>46.62</v>
      </c>
      <c r="Q29" s="50">
        <v>840880</v>
      </c>
      <c r="R29" s="279">
        <v>355</v>
      </c>
      <c r="S29" s="292">
        <v>42.03</v>
      </c>
      <c r="T29" s="781">
        <v>844658</v>
      </c>
      <c r="U29" s="568">
        <v>406</v>
      </c>
      <c r="V29" s="602">
        <f t="shared" ref="V29:V36" si="3">U29*100000/W29</f>
        <v>47.854954696916657</v>
      </c>
      <c r="W29" s="711">
        <v>848397</v>
      </c>
    </row>
    <row r="30" spans="1:23">
      <c r="A30" s="523">
        <v>4</v>
      </c>
      <c r="B30" s="10" t="s">
        <v>39</v>
      </c>
      <c r="C30" s="293">
        <v>168</v>
      </c>
      <c r="D30" s="294">
        <v>20.12</v>
      </c>
      <c r="E30" s="45">
        <v>834865</v>
      </c>
      <c r="F30" s="293">
        <v>175</v>
      </c>
      <c r="G30" s="294">
        <v>20.88</v>
      </c>
      <c r="H30" s="45">
        <v>838094</v>
      </c>
      <c r="I30" s="293">
        <v>172</v>
      </c>
      <c r="J30" s="294">
        <v>20.55</v>
      </c>
      <c r="K30" s="45">
        <v>837165</v>
      </c>
      <c r="L30" s="295">
        <v>172</v>
      </c>
      <c r="M30" s="296">
        <v>20.56</v>
      </c>
      <c r="N30" s="45">
        <v>836600</v>
      </c>
      <c r="O30" s="295">
        <v>203</v>
      </c>
      <c r="P30" s="296">
        <v>24.19</v>
      </c>
      <c r="Q30" s="56">
        <v>839345</v>
      </c>
      <c r="R30" s="297">
        <v>222</v>
      </c>
      <c r="S30" s="296">
        <v>26.47</v>
      </c>
      <c r="T30" s="681">
        <v>838591</v>
      </c>
      <c r="U30" s="566">
        <v>249</v>
      </c>
      <c r="V30" s="602">
        <f t="shared" si="3"/>
        <v>29.622579781697052</v>
      </c>
      <c r="W30" s="704">
        <v>840575</v>
      </c>
    </row>
    <row r="31" spans="1:23">
      <c r="A31" s="519">
        <v>4</v>
      </c>
      <c r="B31" s="9" t="s">
        <v>40</v>
      </c>
      <c r="C31" s="298">
        <v>275</v>
      </c>
      <c r="D31" s="299">
        <v>32.61</v>
      </c>
      <c r="E31" s="42">
        <v>843245</v>
      </c>
      <c r="F31" s="298">
        <v>205</v>
      </c>
      <c r="G31" s="299">
        <v>24.3</v>
      </c>
      <c r="H31" s="42">
        <v>843541</v>
      </c>
      <c r="I31" s="298">
        <v>242</v>
      </c>
      <c r="J31" s="299">
        <v>28.65</v>
      </c>
      <c r="K31" s="42">
        <v>844545</v>
      </c>
      <c r="L31" s="300">
        <v>335</v>
      </c>
      <c r="M31" s="301">
        <v>39.630000000000003</v>
      </c>
      <c r="N31" s="42">
        <v>845220</v>
      </c>
      <c r="O31" s="300">
        <v>320</v>
      </c>
      <c r="P31" s="301">
        <v>37.85</v>
      </c>
      <c r="Q31" s="51">
        <v>845452</v>
      </c>
      <c r="R31" s="260">
        <v>341</v>
      </c>
      <c r="S31" s="301">
        <v>40.93</v>
      </c>
      <c r="T31" s="640">
        <v>846181</v>
      </c>
      <c r="U31" s="584">
        <v>331</v>
      </c>
      <c r="V31" s="602">
        <f t="shared" si="3"/>
        <v>39.047431422211261</v>
      </c>
      <c r="W31" s="707">
        <v>847687</v>
      </c>
    </row>
    <row r="32" spans="1:23">
      <c r="A32" s="520">
        <v>4</v>
      </c>
      <c r="B32" s="315" t="s">
        <v>41</v>
      </c>
      <c r="C32" s="293">
        <v>191</v>
      </c>
      <c r="D32" s="294">
        <v>23.11</v>
      </c>
      <c r="E32" s="45">
        <v>826438</v>
      </c>
      <c r="F32" s="293">
        <v>206</v>
      </c>
      <c r="G32" s="294">
        <v>24.6</v>
      </c>
      <c r="H32" s="45">
        <v>837285</v>
      </c>
      <c r="I32" s="293">
        <v>201</v>
      </c>
      <c r="J32" s="294">
        <v>23.72</v>
      </c>
      <c r="K32" s="45">
        <v>847513</v>
      </c>
      <c r="L32" s="295">
        <v>272</v>
      </c>
      <c r="M32" s="296">
        <v>31.78</v>
      </c>
      <c r="N32" s="45">
        <v>855837</v>
      </c>
      <c r="O32" s="295">
        <v>311</v>
      </c>
      <c r="P32" s="296">
        <v>36.03</v>
      </c>
      <c r="Q32" s="56">
        <v>863155</v>
      </c>
      <c r="R32" s="297">
        <v>274</v>
      </c>
      <c r="S32" s="296">
        <v>31.48</v>
      </c>
      <c r="T32" s="681">
        <v>870340</v>
      </c>
      <c r="U32" s="566">
        <v>291</v>
      </c>
      <c r="V32" s="602">
        <f t="shared" si="3"/>
        <v>33.12841530054645</v>
      </c>
      <c r="W32" s="704">
        <v>878400</v>
      </c>
    </row>
    <row r="33" spans="1:23">
      <c r="A33" s="519">
        <v>4</v>
      </c>
      <c r="B33" s="9" t="s">
        <v>42</v>
      </c>
      <c r="C33" s="298">
        <v>129</v>
      </c>
      <c r="D33" s="299">
        <v>27.67</v>
      </c>
      <c r="E33" s="42">
        <v>466222</v>
      </c>
      <c r="F33" s="298">
        <v>124</v>
      </c>
      <c r="G33" s="299">
        <v>26.16</v>
      </c>
      <c r="H33" s="42">
        <v>474041</v>
      </c>
      <c r="I33" s="298">
        <v>142</v>
      </c>
      <c r="J33" s="299">
        <v>29.5</v>
      </c>
      <c r="K33" s="42">
        <v>481377</v>
      </c>
      <c r="L33" s="300">
        <v>194</v>
      </c>
      <c r="M33" s="301">
        <v>39.729999999999997</v>
      </c>
      <c r="N33" s="42">
        <v>488247</v>
      </c>
      <c r="O33" s="300">
        <v>174</v>
      </c>
      <c r="P33" s="301">
        <v>35.119999999999997</v>
      </c>
      <c r="Q33" s="51">
        <v>495493</v>
      </c>
      <c r="R33" s="260">
        <v>219</v>
      </c>
      <c r="S33" s="301">
        <v>43.46</v>
      </c>
      <c r="T33" s="640">
        <v>503956</v>
      </c>
      <c r="U33" s="584">
        <v>225</v>
      </c>
      <c r="V33" s="602">
        <f t="shared" si="3"/>
        <v>43.762824938975172</v>
      </c>
      <c r="W33" s="707">
        <v>514135</v>
      </c>
    </row>
    <row r="34" spans="1:23">
      <c r="A34" s="520">
        <v>4</v>
      </c>
      <c r="B34" s="315" t="s">
        <v>43</v>
      </c>
      <c r="C34" s="293">
        <v>39</v>
      </c>
      <c r="D34" s="294">
        <v>20.04</v>
      </c>
      <c r="E34" s="42">
        <v>194602</v>
      </c>
      <c r="F34" s="293">
        <v>46</v>
      </c>
      <c r="G34" s="294">
        <v>23.69</v>
      </c>
      <c r="H34" s="42">
        <v>194134</v>
      </c>
      <c r="I34" s="293">
        <v>45</v>
      </c>
      <c r="J34" s="294">
        <v>23.21</v>
      </c>
      <c r="K34" s="42">
        <v>193851</v>
      </c>
      <c r="L34" s="295">
        <v>51</v>
      </c>
      <c r="M34" s="296">
        <v>26.31</v>
      </c>
      <c r="N34" s="42">
        <v>193853</v>
      </c>
      <c r="O34" s="295">
        <v>51</v>
      </c>
      <c r="P34" s="296">
        <v>26.28</v>
      </c>
      <c r="Q34" s="57">
        <v>194072</v>
      </c>
      <c r="R34" s="297">
        <v>69</v>
      </c>
      <c r="S34" s="296">
        <v>35.56</v>
      </c>
      <c r="T34" s="684">
        <v>194064</v>
      </c>
      <c r="U34" s="566">
        <v>77</v>
      </c>
      <c r="V34" s="602">
        <f t="shared" si="3"/>
        <v>39.674565511982237</v>
      </c>
      <c r="W34" s="704">
        <v>194079</v>
      </c>
    </row>
    <row r="35" spans="1:23">
      <c r="A35" s="521">
        <v>4</v>
      </c>
      <c r="B35" s="9" t="s">
        <v>44</v>
      </c>
      <c r="C35" s="298">
        <v>129</v>
      </c>
      <c r="D35" s="299">
        <v>28.27</v>
      </c>
      <c r="E35" s="45">
        <v>456371</v>
      </c>
      <c r="F35" s="298">
        <v>130</v>
      </c>
      <c r="G35" s="299">
        <v>28.41</v>
      </c>
      <c r="H35" s="45">
        <v>457518</v>
      </c>
      <c r="I35" s="298">
        <v>115</v>
      </c>
      <c r="J35" s="299">
        <v>24.99</v>
      </c>
      <c r="K35" s="45">
        <v>460108</v>
      </c>
      <c r="L35" s="300">
        <v>120</v>
      </c>
      <c r="M35" s="301">
        <v>25.94</v>
      </c>
      <c r="N35" s="45">
        <v>462636</v>
      </c>
      <c r="O35" s="300">
        <v>117</v>
      </c>
      <c r="P35" s="301">
        <v>25.16</v>
      </c>
      <c r="Q35" s="56">
        <v>465056</v>
      </c>
      <c r="R35" s="260">
        <v>126</v>
      </c>
      <c r="S35" s="301">
        <v>26.95</v>
      </c>
      <c r="T35" s="681">
        <v>467476</v>
      </c>
      <c r="U35" s="584">
        <v>159</v>
      </c>
      <c r="V35" s="602">
        <f t="shared" si="3"/>
        <v>33.831154876473732</v>
      </c>
      <c r="W35" s="707">
        <v>469981</v>
      </c>
    </row>
    <row r="36" spans="1:23">
      <c r="A36" s="519">
        <v>4</v>
      </c>
      <c r="B36" s="10" t="s">
        <v>45</v>
      </c>
      <c r="C36" s="293">
        <v>94</v>
      </c>
      <c r="D36" s="294">
        <v>19.010000000000002</v>
      </c>
      <c r="E36" s="43">
        <v>494502</v>
      </c>
      <c r="F36" s="293">
        <v>95</v>
      </c>
      <c r="G36" s="294">
        <v>19.100000000000001</v>
      </c>
      <c r="H36" s="43">
        <v>497483</v>
      </c>
      <c r="I36" s="293">
        <v>107</v>
      </c>
      <c r="J36" s="294">
        <v>21.31</v>
      </c>
      <c r="K36" s="43">
        <v>502221</v>
      </c>
      <c r="L36" s="295">
        <v>121</v>
      </c>
      <c r="M36" s="296">
        <v>23.88</v>
      </c>
      <c r="N36" s="43">
        <v>506599</v>
      </c>
      <c r="O36" s="295">
        <v>136</v>
      </c>
      <c r="P36" s="296">
        <v>26.62</v>
      </c>
      <c r="Q36" s="54">
        <v>510852</v>
      </c>
      <c r="R36" s="297">
        <v>125</v>
      </c>
      <c r="S36" s="296">
        <v>24.28</v>
      </c>
      <c r="T36" s="675">
        <v>514809</v>
      </c>
      <c r="U36" s="566">
        <v>149</v>
      </c>
      <c r="V36" s="602">
        <f t="shared" si="3"/>
        <v>28.727820291095725</v>
      </c>
      <c r="W36" s="704">
        <v>518661</v>
      </c>
    </row>
    <row r="37" spans="1:23">
      <c r="A37" s="20"/>
      <c r="B37" s="302" t="s">
        <v>19</v>
      </c>
      <c r="C37" s="489">
        <f>SUM(C29:C36)</f>
        <v>1235</v>
      </c>
      <c r="D37" s="490">
        <f>C37*100000/E37</f>
        <v>24.967506862021065</v>
      </c>
      <c r="E37" s="413">
        <f>SUM(E29:E36)</f>
        <v>4946429</v>
      </c>
      <c r="F37" s="489">
        <f>SUM(F29:F36)</f>
        <v>1192</v>
      </c>
      <c r="G37" s="490">
        <f>F37*100000/H37</f>
        <v>23.95620676778919</v>
      </c>
      <c r="H37" s="413">
        <f>SUM(H29:H36)</f>
        <v>4975746</v>
      </c>
      <c r="I37" s="489">
        <f>SUM(I29:I36)</f>
        <v>1245</v>
      </c>
      <c r="J37" s="490">
        <f>I37*100000/K37</f>
        <v>24.88842190612927</v>
      </c>
      <c r="K37" s="413">
        <f>SUM(K29:K36)</f>
        <v>5002326</v>
      </c>
      <c r="L37" s="491">
        <f>SUM(L29:L36)</f>
        <v>1582</v>
      </c>
      <c r="M37" s="361">
        <f>L37*100000/N37</f>
        <v>31.475415054679083</v>
      </c>
      <c r="N37" s="413">
        <f>SUM(N29:N36)</f>
        <v>5026145</v>
      </c>
      <c r="O37" s="491">
        <f>SUM(O29:O36)</f>
        <v>1704</v>
      </c>
      <c r="P37" s="361">
        <f>O37*100000/Q37</f>
        <v>33.713834048400322</v>
      </c>
      <c r="Q37" s="364">
        <f>SUM(Q29:Q36)</f>
        <v>5054305</v>
      </c>
      <c r="R37" s="492">
        <f>SUM(R29:R36)</f>
        <v>1731</v>
      </c>
      <c r="S37" s="493">
        <f>R37*100000/T37</f>
        <v>34.074300084152298</v>
      </c>
      <c r="T37" s="594">
        <f>SUM(T29:T36)</f>
        <v>5080075</v>
      </c>
      <c r="U37" s="443">
        <f>SUM(U29:U36)</f>
        <v>1887</v>
      </c>
      <c r="V37" s="118">
        <f>U37*100000/W37</f>
        <v>36.913759325027904</v>
      </c>
      <c r="W37" s="368">
        <f>SUM(W29:W36)</f>
        <v>5111915</v>
      </c>
    </row>
    <row r="38" spans="1:23">
      <c r="A38" s="519">
        <v>5</v>
      </c>
      <c r="B38" s="18" t="s">
        <v>65</v>
      </c>
      <c r="C38" s="318">
        <v>676</v>
      </c>
      <c r="D38" s="290">
        <v>26.47</v>
      </c>
      <c r="E38" s="41">
        <v>2554241</v>
      </c>
      <c r="F38" s="289">
        <v>722</v>
      </c>
      <c r="G38" s="290">
        <v>28.21</v>
      </c>
      <c r="H38" s="41">
        <v>2559006</v>
      </c>
      <c r="I38" s="289">
        <v>673</v>
      </c>
      <c r="J38" s="290">
        <v>26.21</v>
      </c>
      <c r="K38" s="41">
        <v>2568205</v>
      </c>
      <c r="L38" s="291">
        <v>906</v>
      </c>
      <c r="M38" s="292">
        <v>35.159999999999997</v>
      </c>
      <c r="N38" s="41">
        <v>2576691</v>
      </c>
      <c r="O38" s="328">
        <v>963</v>
      </c>
      <c r="P38" s="292">
        <v>37.270000000000003</v>
      </c>
      <c r="Q38" s="50">
        <v>2583707</v>
      </c>
      <c r="R38" s="28">
        <v>893</v>
      </c>
      <c r="S38" s="292">
        <v>34.44</v>
      </c>
      <c r="T38" s="781">
        <v>2593246</v>
      </c>
      <c r="U38" s="568">
        <v>1053</v>
      </c>
      <c r="V38" s="602">
        <f t="shared" ref="V38:V41" si="4">U38*100000/W38</f>
        <v>40.41193307200539</v>
      </c>
      <c r="W38" s="711">
        <v>2605666</v>
      </c>
    </row>
    <row r="39" spans="1:23">
      <c r="A39" s="520">
        <v>5</v>
      </c>
      <c r="B39" s="315" t="s">
        <v>66</v>
      </c>
      <c r="C39" s="322">
        <v>219</v>
      </c>
      <c r="D39" s="294">
        <v>14.25</v>
      </c>
      <c r="E39" s="42">
        <v>1536396</v>
      </c>
      <c r="F39" s="293">
        <v>221</v>
      </c>
      <c r="G39" s="294">
        <v>14.36</v>
      </c>
      <c r="H39" s="42">
        <v>1538861</v>
      </c>
      <c r="I39" s="293">
        <v>217</v>
      </c>
      <c r="J39" s="294">
        <v>14.05</v>
      </c>
      <c r="K39" s="42">
        <v>1544218</v>
      </c>
      <c r="L39" s="295">
        <v>308</v>
      </c>
      <c r="M39" s="296">
        <v>19.87</v>
      </c>
      <c r="N39" s="42">
        <v>1550275</v>
      </c>
      <c r="O39" s="323">
        <v>310</v>
      </c>
      <c r="P39" s="296">
        <v>19.920000000000002</v>
      </c>
      <c r="Q39" s="51">
        <v>1556426</v>
      </c>
      <c r="R39" s="325">
        <v>302</v>
      </c>
      <c r="S39" s="296">
        <v>19.32</v>
      </c>
      <c r="T39" s="640">
        <v>1562912</v>
      </c>
      <c r="U39" s="566">
        <v>382</v>
      </c>
      <c r="V39" s="602">
        <f t="shared" si="4"/>
        <v>24.329815488284112</v>
      </c>
      <c r="W39" s="704">
        <v>1570090</v>
      </c>
    </row>
    <row r="40" spans="1:23">
      <c r="A40" s="521">
        <v>5</v>
      </c>
      <c r="B40" s="9" t="s">
        <v>67</v>
      </c>
      <c r="C40" s="324">
        <v>247</v>
      </c>
      <c r="D40" s="299">
        <v>17.98</v>
      </c>
      <c r="E40" s="45">
        <v>1373965</v>
      </c>
      <c r="F40" s="298">
        <v>260</v>
      </c>
      <c r="G40" s="299">
        <v>18.920000000000002</v>
      </c>
      <c r="H40" s="45">
        <v>1374116</v>
      </c>
      <c r="I40" s="298">
        <v>235</v>
      </c>
      <c r="J40" s="299">
        <v>17.07</v>
      </c>
      <c r="K40" s="45">
        <v>1376694</v>
      </c>
      <c r="L40" s="300">
        <v>267</v>
      </c>
      <c r="M40" s="301">
        <v>19.350000000000001</v>
      </c>
      <c r="N40" s="45">
        <v>1379794</v>
      </c>
      <c r="O40" s="308">
        <v>305</v>
      </c>
      <c r="P40" s="301">
        <v>22.08</v>
      </c>
      <c r="Q40" s="56">
        <v>1381081</v>
      </c>
      <c r="R40" s="14">
        <v>295</v>
      </c>
      <c r="S40" s="301">
        <v>21.33</v>
      </c>
      <c r="T40" s="681">
        <v>1383338</v>
      </c>
      <c r="U40" s="584">
        <v>429</v>
      </c>
      <c r="V40" s="602">
        <f t="shared" si="4"/>
        <v>30.92482528194574</v>
      </c>
      <c r="W40" s="707">
        <v>1387235</v>
      </c>
    </row>
    <row r="41" spans="1:23">
      <c r="A41" s="524">
        <v>5</v>
      </c>
      <c r="B41" s="10" t="s">
        <v>68</v>
      </c>
      <c r="C41" s="322">
        <v>106</v>
      </c>
      <c r="D41" s="294">
        <v>9.4700000000000006</v>
      </c>
      <c r="E41" s="43">
        <v>1119372</v>
      </c>
      <c r="F41" s="293">
        <v>156</v>
      </c>
      <c r="G41" s="294">
        <v>13.91</v>
      </c>
      <c r="H41" s="43">
        <v>1121123</v>
      </c>
      <c r="I41" s="293">
        <v>158</v>
      </c>
      <c r="J41" s="294">
        <v>14.06</v>
      </c>
      <c r="K41" s="43">
        <v>1123907</v>
      </c>
      <c r="L41" s="295">
        <v>178</v>
      </c>
      <c r="M41" s="296">
        <v>15.8</v>
      </c>
      <c r="N41" s="43">
        <v>1126295</v>
      </c>
      <c r="O41" s="323">
        <v>226</v>
      </c>
      <c r="P41" s="296" t="s">
        <v>99</v>
      </c>
      <c r="Q41" s="54">
        <v>1127423</v>
      </c>
      <c r="R41" s="325">
        <v>233</v>
      </c>
      <c r="S41" s="296">
        <v>20.62</v>
      </c>
      <c r="T41" s="675">
        <v>1130228</v>
      </c>
      <c r="U41" s="566">
        <v>300</v>
      </c>
      <c r="V41" s="602">
        <f t="shared" si="4"/>
        <v>26.446187737960592</v>
      </c>
      <c r="W41" s="704">
        <v>1134379</v>
      </c>
    </row>
    <row r="42" spans="1:23">
      <c r="A42" s="20"/>
      <c r="B42" s="302" t="s">
        <v>19</v>
      </c>
      <c r="C42" s="494">
        <f>SUM(C38:C41)</f>
        <v>1248</v>
      </c>
      <c r="D42" s="490">
        <f>C42*100000/E42</f>
        <v>18.955117380475681</v>
      </c>
      <c r="E42" s="413">
        <f>SUM(E38:E41)</f>
        <v>6583974</v>
      </c>
      <c r="F42" s="489">
        <f>SUM(F38:F41)</f>
        <v>1359</v>
      </c>
      <c r="G42" s="490">
        <f>F42*100000/H42</f>
        <v>20.612439721126886</v>
      </c>
      <c r="H42" s="413">
        <f>SUM(H38:H41)</f>
        <v>6593106</v>
      </c>
      <c r="I42" s="489">
        <f>SUM(I38:I41)</f>
        <v>1283</v>
      </c>
      <c r="J42" s="490">
        <f>I42*100000/K42</f>
        <v>19.401109084134582</v>
      </c>
      <c r="K42" s="413">
        <f>SUM(K38:K41)</f>
        <v>6613024</v>
      </c>
      <c r="L42" s="491">
        <f>SUM(L38:L41)</f>
        <v>1659</v>
      </c>
      <c r="M42" s="361">
        <f>L42*100000/N42</f>
        <v>25.01109971197284</v>
      </c>
      <c r="N42" s="413">
        <f>SUM(N38:N41)</f>
        <v>6633055</v>
      </c>
      <c r="O42" s="495">
        <f>SUM(O38:O41)</f>
        <v>1804</v>
      </c>
      <c r="P42" s="361">
        <f>O42*100000/Q42</f>
        <v>27.133380871899007</v>
      </c>
      <c r="Q42" s="364">
        <f>SUM(Q38:Q41)</f>
        <v>6648637</v>
      </c>
      <c r="R42" s="496">
        <f>SUM(R38:R41)</f>
        <v>1723</v>
      </c>
      <c r="S42" s="493">
        <f>R42*100000/T42</f>
        <v>25.833152916072688</v>
      </c>
      <c r="T42" s="594">
        <f>SUM(T38:T41)</f>
        <v>6669724</v>
      </c>
      <c r="U42" s="443">
        <f>SUM(U38:U41)</f>
        <v>2164</v>
      </c>
      <c r="V42" s="118">
        <f>U42*100000/W42</f>
        <v>32.311190810721222</v>
      </c>
      <c r="W42" s="368">
        <f>SUM(W38:W41)</f>
        <v>6697370</v>
      </c>
    </row>
    <row r="43" spans="1:23">
      <c r="A43" s="519">
        <v>6</v>
      </c>
      <c r="B43" s="18" t="s">
        <v>54</v>
      </c>
      <c r="C43" s="318">
        <v>260</v>
      </c>
      <c r="D43" s="290">
        <v>14.84</v>
      </c>
      <c r="E43" s="45">
        <v>1751458</v>
      </c>
      <c r="F43" s="289">
        <v>267</v>
      </c>
      <c r="G43" s="290">
        <v>15.22</v>
      </c>
      <c r="H43" s="45">
        <v>1754258</v>
      </c>
      <c r="I43" s="289">
        <v>313</v>
      </c>
      <c r="J43" s="290">
        <v>17.79</v>
      </c>
      <c r="K43" s="45">
        <v>1759172</v>
      </c>
      <c r="L43" s="291">
        <v>420</v>
      </c>
      <c r="M43" s="292">
        <v>23.8</v>
      </c>
      <c r="N43" s="45">
        <v>1764922</v>
      </c>
      <c r="O43" s="291">
        <v>404</v>
      </c>
      <c r="P43" s="292">
        <v>22.87</v>
      </c>
      <c r="Q43" s="56">
        <v>1766834</v>
      </c>
      <c r="R43" s="279">
        <v>445</v>
      </c>
      <c r="S43" s="292">
        <v>25.13</v>
      </c>
      <c r="T43" s="681">
        <v>1770441</v>
      </c>
      <c r="U43" s="566">
        <v>527</v>
      </c>
      <c r="V43" s="602">
        <f t="shared" ref="V43:V51" si="5">U43*100000/W43</f>
        <v>29.636111292314407</v>
      </c>
      <c r="W43" s="704">
        <v>1778236</v>
      </c>
    </row>
    <row r="44" spans="1:23">
      <c r="A44" s="520">
        <v>6</v>
      </c>
      <c r="B44" s="570" t="s">
        <v>55</v>
      </c>
      <c r="C44" s="326">
        <v>96</v>
      </c>
      <c r="D44" s="327">
        <v>10.25</v>
      </c>
      <c r="E44" s="42">
        <v>936846</v>
      </c>
      <c r="F44" s="307">
        <v>73</v>
      </c>
      <c r="G44" s="327">
        <v>7.8</v>
      </c>
      <c r="H44" s="42">
        <v>936430</v>
      </c>
      <c r="I44" s="298">
        <v>101</v>
      </c>
      <c r="J44" s="327">
        <v>10.77</v>
      </c>
      <c r="K44" s="42">
        <v>937972</v>
      </c>
      <c r="L44" s="300">
        <v>118</v>
      </c>
      <c r="M44" s="301">
        <v>12.55</v>
      </c>
      <c r="N44" s="42">
        <v>940001</v>
      </c>
      <c r="O44" s="300">
        <v>202</v>
      </c>
      <c r="P44" s="301">
        <v>21.48</v>
      </c>
      <c r="Q44" s="57">
        <v>940324</v>
      </c>
      <c r="R44" s="260">
        <v>254</v>
      </c>
      <c r="S44" s="301">
        <v>26.95</v>
      </c>
      <c r="T44" s="400">
        <v>942442</v>
      </c>
      <c r="U44" s="584">
        <v>269</v>
      </c>
      <c r="V44" s="602">
        <f t="shared" si="5"/>
        <v>28.303961397184544</v>
      </c>
      <c r="W44" s="707">
        <v>950397</v>
      </c>
    </row>
    <row r="45" spans="1:23">
      <c r="A45" s="519">
        <v>6</v>
      </c>
      <c r="B45" s="18" t="s">
        <v>56</v>
      </c>
      <c r="C45" s="569">
        <v>196</v>
      </c>
      <c r="D45" s="317">
        <v>14.97</v>
      </c>
      <c r="E45" s="45">
        <v>1309318</v>
      </c>
      <c r="F45" s="316">
        <v>183</v>
      </c>
      <c r="G45" s="317">
        <v>13.99</v>
      </c>
      <c r="H45" s="45">
        <v>1307901</v>
      </c>
      <c r="I45" s="316">
        <v>176</v>
      </c>
      <c r="J45" s="317">
        <v>13.46</v>
      </c>
      <c r="K45" s="45">
        <v>1307686</v>
      </c>
      <c r="L45" s="291">
        <v>259</v>
      </c>
      <c r="M45" s="292">
        <v>19.79</v>
      </c>
      <c r="N45" s="45">
        <v>1308934</v>
      </c>
      <c r="O45" s="291">
        <v>448</v>
      </c>
      <c r="P45" s="292">
        <v>34.270000000000003</v>
      </c>
      <c r="Q45" s="56">
        <v>1307384</v>
      </c>
      <c r="R45" s="279">
        <v>466</v>
      </c>
      <c r="S45" s="292">
        <v>35.659999999999997</v>
      </c>
      <c r="T45" s="681">
        <v>1306814</v>
      </c>
      <c r="U45" s="566">
        <v>518</v>
      </c>
      <c r="V45" s="602">
        <f t="shared" si="5"/>
        <v>39.579298040519113</v>
      </c>
      <c r="W45" s="704">
        <v>1308765</v>
      </c>
    </row>
    <row r="46" spans="1:23">
      <c r="A46" s="520">
        <v>6</v>
      </c>
      <c r="B46" s="315" t="s">
        <v>57</v>
      </c>
      <c r="C46" s="319">
        <v>97</v>
      </c>
      <c r="D46" s="320">
        <v>9.93</v>
      </c>
      <c r="E46" s="43">
        <v>976536</v>
      </c>
      <c r="F46" s="321">
        <v>100</v>
      </c>
      <c r="G46" s="320">
        <v>10.220000000000001</v>
      </c>
      <c r="H46" s="43">
        <v>978046</v>
      </c>
      <c r="I46" s="303">
        <v>130</v>
      </c>
      <c r="J46" s="320">
        <v>13.27</v>
      </c>
      <c r="K46" s="43">
        <v>979371</v>
      </c>
      <c r="L46" s="305">
        <v>124</v>
      </c>
      <c r="M46" s="306">
        <v>12.64</v>
      </c>
      <c r="N46" s="43">
        <v>981369</v>
      </c>
      <c r="O46" s="305">
        <v>173</v>
      </c>
      <c r="P46" s="306">
        <v>17.62</v>
      </c>
      <c r="Q46" s="58">
        <v>982117</v>
      </c>
      <c r="R46" s="267">
        <v>175</v>
      </c>
      <c r="S46" s="306">
        <v>17.8</v>
      </c>
      <c r="T46" s="739">
        <v>983370</v>
      </c>
      <c r="U46" s="584">
        <v>227</v>
      </c>
      <c r="V46" s="602">
        <f t="shared" si="5"/>
        <v>23.056054651990692</v>
      </c>
      <c r="W46" s="707">
        <v>984557</v>
      </c>
    </row>
    <row r="47" spans="1:23">
      <c r="A47" s="521">
        <v>6</v>
      </c>
      <c r="B47" s="9" t="s">
        <v>59</v>
      </c>
      <c r="C47" s="324">
        <v>25</v>
      </c>
      <c r="D47" s="299">
        <v>5.03</v>
      </c>
      <c r="E47" s="42">
        <v>497148</v>
      </c>
      <c r="F47" s="298">
        <v>42</v>
      </c>
      <c r="G47" s="299">
        <v>8.42</v>
      </c>
      <c r="H47" s="42">
        <v>498562</v>
      </c>
      <c r="I47" s="298">
        <v>45</v>
      </c>
      <c r="J47" s="299">
        <v>9</v>
      </c>
      <c r="K47" s="42">
        <v>500217</v>
      </c>
      <c r="L47" s="300">
        <v>56</v>
      </c>
      <c r="M47" s="301">
        <v>11.16</v>
      </c>
      <c r="N47" s="42">
        <v>501891</v>
      </c>
      <c r="O47" s="308">
        <v>73</v>
      </c>
      <c r="P47" s="301">
        <v>14.52</v>
      </c>
      <c r="Q47" s="52">
        <v>502710</v>
      </c>
      <c r="R47" s="14">
        <v>75</v>
      </c>
      <c r="S47" s="301">
        <v>14.89</v>
      </c>
      <c r="T47" s="640">
        <v>503811</v>
      </c>
      <c r="U47" s="566">
        <v>100</v>
      </c>
      <c r="V47" s="602">
        <f t="shared" si="5"/>
        <v>19.758784755702386</v>
      </c>
      <c r="W47" s="704">
        <v>506104</v>
      </c>
    </row>
    <row r="48" spans="1:23">
      <c r="A48" s="529">
        <v>6</v>
      </c>
      <c r="B48" s="315" t="s">
        <v>60</v>
      </c>
      <c r="C48" s="324">
        <v>184</v>
      </c>
      <c r="D48" s="299">
        <v>12.03</v>
      </c>
      <c r="E48" s="42">
        <v>1529124</v>
      </c>
      <c r="F48" s="298">
        <v>206</v>
      </c>
      <c r="G48" s="299">
        <v>13.44</v>
      </c>
      <c r="H48" s="42">
        <v>1533158</v>
      </c>
      <c r="I48" s="298">
        <v>224</v>
      </c>
      <c r="J48" s="299">
        <v>14.57</v>
      </c>
      <c r="K48" s="42">
        <v>1537285</v>
      </c>
      <c r="L48" s="300">
        <v>296</v>
      </c>
      <c r="M48" s="301">
        <v>19.2</v>
      </c>
      <c r="N48" s="42">
        <v>1541863</v>
      </c>
      <c r="O48" s="308">
        <v>251</v>
      </c>
      <c r="P48" s="301">
        <v>16.23</v>
      </c>
      <c r="Q48" s="51">
        <v>1546447</v>
      </c>
      <c r="R48" s="14">
        <v>330</v>
      </c>
      <c r="S48" s="301">
        <v>21.25</v>
      </c>
      <c r="T48" s="640">
        <v>1552703</v>
      </c>
      <c r="U48" s="584">
        <v>311</v>
      </c>
      <c r="V48" s="602">
        <f t="shared" si="5"/>
        <v>19.927836881364012</v>
      </c>
      <c r="W48" s="707">
        <v>1560631</v>
      </c>
    </row>
    <row r="49" spans="1:23">
      <c r="A49" s="520">
        <v>6</v>
      </c>
      <c r="B49" s="315" t="s">
        <v>61</v>
      </c>
      <c r="C49" s="324">
        <v>82</v>
      </c>
      <c r="D49" s="299">
        <v>13.35</v>
      </c>
      <c r="E49" s="45">
        <v>614421</v>
      </c>
      <c r="F49" s="298">
        <v>72</v>
      </c>
      <c r="G49" s="299">
        <v>11.67</v>
      </c>
      <c r="H49" s="45">
        <v>616981</v>
      </c>
      <c r="I49" s="298">
        <v>69</v>
      </c>
      <c r="J49" s="299">
        <v>11.14</v>
      </c>
      <c r="K49" s="45">
        <v>619602</v>
      </c>
      <c r="L49" s="300">
        <v>101</v>
      </c>
      <c r="M49" s="301">
        <v>16.23</v>
      </c>
      <c r="N49" s="45">
        <v>622424</v>
      </c>
      <c r="O49" s="308">
        <v>203</v>
      </c>
      <c r="P49" s="301">
        <v>32.51</v>
      </c>
      <c r="Q49" s="56">
        <v>624493</v>
      </c>
      <c r="R49" s="14">
        <v>176</v>
      </c>
      <c r="S49" s="301">
        <v>28.05</v>
      </c>
      <c r="T49" s="681">
        <v>627354</v>
      </c>
      <c r="U49" s="752">
        <v>245</v>
      </c>
      <c r="V49" s="602">
        <f t="shared" si="5"/>
        <v>26.315874272419784</v>
      </c>
      <c r="W49" s="704">
        <v>930997</v>
      </c>
    </row>
    <row r="50" spans="1:23">
      <c r="A50" s="521">
        <v>6</v>
      </c>
      <c r="B50" s="9" t="s">
        <v>62</v>
      </c>
      <c r="C50" s="324">
        <v>77</v>
      </c>
      <c r="D50" s="299">
        <v>8.5500000000000007</v>
      </c>
      <c r="E50" s="42">
        <v>901100</v>
      </c>
      <c r="F50" s="298">
        <v>83</v>
      </c>
      <c r="G50" s="299">
        <v>9.17</v>
      </c>
      <c r="H50" s="42">
        <v>904748</v>
      </c>
      <c r="I50" s="298">
        <v>86</v>
      </c>
      <c r="J50" s="299">
        <v>9.48</v>
      </c>
      <c r="K50" s="42">
        <v>907064</v>
      </c>
      <c r="L50" s="300">
        <v>92</v>
      </c>
      <c r="M50" s="301">
        <v>10.11</v>
      </c>
      <c r="N50" s="42">
        <v>910094</v>
      </c>
      <c r="O50" s="308">
        <v>59</v>
      </c>
      <c r="P50" s="301">
        <v>8.2899999999999991</v>
      </c>
      <c r="Q50" s="51">
        <v>711404</v>
      </c>
      <c r="R50" s="14">
        <v>79</v>
      </c>
      <c r="S50" s="301">
        <v>15.46</v>
      </c>
      <c r="T50" s="640">
        <v>511155</v>
      </c>
      <c r="U50" s="584">
        <v>109</v>
      </c>
      <c r="V50" s="602">
        <f t="shared" si="5"/>
        <v>21.218981839276921</v>
      </c>
      <c r="W50" s="707">
        <v>513691</v>
      </c>
    </row>
    <row r="51" spans="1:23">
      <c r="A51" s="524">
        <v>6</v>
      </c>
      <c r="B51" s="381" t="s">
        <v>58</v>
      </c>
      <c r="C51" s="449">
        <v>0</v>
      </c>
      <c r="D51" s="450">
        <v>0</v>
      </c>
      <c r="E51" s="451">
        <v>0</v>
      </c>
      <c r="F51" s="452">
        <v>0</v>
      </c>
      <c r="G51" s="450">
        <v>0</v>
      </c>
      <c r="H51" s="451">
        <v>0</v>
      </c>
      <c r="I51" s="452">
        <v>0</v>
      </c>
      <c r="J51" s="450">
        <v>0</v>
      </c>
      <c r="K51" s="451">
        <v>0</v>
      </c>
      <c r="L51" s="453">
        <v>0</v>
      </c>
      <c r="M51" s="454">
        <v>0</v>
      </c>
      <c r="N51" s="451">
        <v>0</v>
      </c>
      <c r="O51" s="455">
        <v>37</v>
      </c>
      <c r="P51" s="456">
        <v>9.08</v>
      </c>
      <c r="Q51" s="457">
        <v>407634</v>
      </c>
      <c r="R51" s="339">
        <v>45</v>
      </c>
      <c r="S51" s="456">
        <v>10.97</v>
      </c>
      <c r="T51" s="789">
        <v>410124</v>
      </c>
      <c r="U51" s="566">
        <v>58</v>
      </c>
      <c r="V51" s="602">
        <f t="shared" si="5"/>
        <v>13.995294685407492</v>
      </c>
      <c r="W51" s="704">
        <v>414425</v>
      </c>
    </row>
    <row r="52" spans="1:23">
      <c r="A52" s="571"/>
      <c r="B52" s="448" t="s">
        <v>19</v>
      </c>
      <c r="C52" s="474">
        <f>SUM(C43:C51)</f>
        <v>1017</v>
      </c>
      <c r="D52" s="497">
        <f>C52*100000/E52</f>
        <v>11.942295111843645</v>
      </c>
      <c r="E52" s="368">
        <f>SUM(E43:E51)</f>
        <v>8515951</v>
      </c>
      <c r="F52" s="474">
        <f>SUM(F43:F51)</f>
        <v>1026</v>
      </c>
      <c r="G52" s="497">
        <f>F52*100000/H52</f>
        <v>12.028017543555256</v>
      </c>
      <c r="H52" s="368">
        <f>SUM(H43:H51)</f>
        <v>8530084</v>
      </c>
      <c r="I52" s="474">
        <f>SUM(I43:I51)</f>
        <v>1144</v>
      </c>
      <c r="J52" s="497">
        <f>I52*100000/K52</f>
        <v>13.382669840293511</v>
      </c>
      <c r="K52" s="473">
        <f>SUM(K43:K51)</f>
        <v>8548369</v>
      </c>
      <c r="L52" s="369">
        <f>SUM(L43:L51)</f>
        <v>1466</v>
      </c>
      <c r="M52" s="497">
        <f>L52*100000/N52</f>
        <v>17.103194797455473</v>
      </c>
      <c r="N52" s="368">
        <f>SUM(N43:N51)</f>
        <v>8571498</v>
      </c>
      <c r="O52" s="470">
        <f>SUM(O43:O51)</f>
        <v>1850</v>
      </c>
      <c r="P52" s="497">
        <f>O52*100000/Q52</f>
        <v>21.048207563087452</v>
      </c>
      <c r="Q52" s="368">
        <f>SUM(Q43:Q51)</f>
        <v>8789347</v>
      </c>
      <c r="R52" s="474">
        <f>SUM(R43:R51)</f>
        <v>2045</v>
      </c>
      <c r="S52" s="497">
        <f>R52*100000/T52</f>
        <v>23.756379662494449</v>
      </c>
      <c r="T52" s="368">
        <f>SUM(T43:T51)</f>
        <v>8608214</v>
      </c>
      <c r="U52" s="443">
        <f>SUM(U43:U51)</f>
        <v>2364</v>
      </c>
      <c r="V52" s="118">
        <f>U52*100000/W52</f>
        <v>26.419893240832415</v>
      </c>
      <c r="W52" s="368">
        <f>SUM(W43:W51)</f>
        <v>8947803</v>
      </c>
    </row>
    <row r="53" spans="1:23">
      <c r="A53" s="519">
        <v>7</v>
      </c>
      <c r="B53" s="10" t="s">
        <v>70</v>
      </c>
      <c r="C53" s="322">
        <v>304</v>
      </c>
      <c r="D53" s="294">
        <v>17.04</v>
      </c>
      <c r="E53" s="41">
        <v>1784372</v>
      </c>
      <c r="F53" s="293">
        <v>417</v>
      </c>
      <c r="G53" s="294">
        <v>23.29</v>
      </c>
      <c r="H53" s="41">
        <v>1790581</v>
      </c>
      <c r="I53" s="311">
        <v>395</v>
      </c>
      <c r="J53" s="294">
        <v>21.95</v>
      </c>
      <c r="K53" s="41">
        <v>1799604</v>
      </c>
      <c r="L53" s="295">
        <v>531</v>
      </c>
      <c r="M53" s="296">
        <v>29.36</v>
      </c>
      <c r="N53" s="41">
        <v>1808422</v>
      </c>
      <c r="O53" s="323">
        <v>526</v>
      </c>
      <c r="P53" s="296">
        <v>28.99</v>
      </c>
      <c r="Q53" s="6">
        <v>1814573</v>
      </c>
      <c r="R53" s="325">
        <v>530</v>
      </c>
      <c r="S53" s="296">
        <v>29.1</v>
      </c>
      <c r="T53" s="779">
        <v>1821489</v>
      </c>
      <c r="U53" s="566">
        <v>673</v>
      </c>
      <c r="V53" s="602">
        <f t="shared" ref="V53:V59" si="6">U53*100000/W53</f>
        <v>36.741403303232318</v>
      </c>
      <c r="W53" s="704">
        <v>1831721</v>
      </c>
    </row>
    <row r="54" spans="1:23">
      <c r="A54" s="523">
        <v>7</v>
      </c>
      <c r="B54" s="9" t="s">
        <v>71</v>
      </c>
      <c r="C54" s="324">
        <v>63</v>
      </c>
      <c r="D54" s="299">
        <v>11.66</v>
      </c>
      <c r="E54" s="45">
        <v>540216</v>
      </c>
      <c r="F54" s="298">
        <v>48</v>
      </c>
      <c r="G54" s="299">
        <v>8.9</v>
      </c>
      <c r="H54" s="45">
        <v>539414</v>
      </c>
      <c r="I54" s="298">
        <v>55</v>
      </c>
      <c r="J54" s="299">
        <v>10.199999999999999</v>
      </c>
      <c r="K54" s="45">
        <v>539210</v>
      </c>
      <c r="L54" s="300">
        <v>83</v>
      </c>
      <c r="M54" s="301">
        <v>15.39</v>
      </c>
      <c r="N54" s="45">
        <v>539196</v>
      </c>
      <c r="O54" s="308">
        <v>87</v>
      </c>
      <c r="P54" s="301">
        <v>16.14</v>
      </c>
      <c r="Q54" s="56">
        <v>539055</v>
      </c>
      <c r="R54" s="14">
        <v>111</v>
      </c>
      <c r="S54" s="301">
        <v>20.57</v>
      </c>
      <c r="T54" s="681">
        <v>539560</v>
      </c>
      <c r="U54" s="584">
        <v>140</v>
      </c>
      <c r="V54" s="602">
        <f t="shared" si="6"/>
        <v>25.9102837916369</v>
      </c>
      <c r="W54" s="707">
        <v>540326</v>
      </c>
    </row>
    <row r="55" spans="1:23">
      <c r="A55" s="519">
        <v>7</v>
      </c>
      <c r="B55" s="10" t="s">
        <v>72</v>
      </c>
      <c r="C55" s="322">
        <v>38</v>
      </c>
      <c r="D55" s="294">
        <v>10.3</v>
      </c>
      <c r="E55" s="42">
        <v>368925</v>
      </c>
      <c r="F55" s="293">
        <v>33</v>
      </c>
      <c r="G55" s="294">
        <v>8.94</v>
      </c>
      <c r="H55" s="42">
        <v>369196</v>
      </c>
      <c r="I55" s="293">
        <v>44</v>
      </c>
      <c r="J55" s="294">
        <v>11.89</v>
      </c>
      <c r="K55" s="42">
        <v>370141</v>
      </c>
      <c r="L55" s="295">
        <v>59</v>
      </c>
      <c r="M55" s="296">
        <v>15.88</v>
      </c>
      <c r="N55" s="42">
        <v>371471</v>
      </c>
      <c r="O55" s="323">
        <v>85</v>
      </c>
      <c r="P55" s="296">
        <v>22.84</v>
      </c>
      <c r="Q55" s="59">
        <v>372190</v>
      </c>
      <c r="R55" s="325">
        <v>88</v>
      </c>
      <c r="S55" s="296">
        <v>23.6</v>
      </c>
      <c r="T55" s="782">
        <v>372868</v>
      </c>
      <c r="U55" s="566">
        <v>89</v>
      </c>
      <c r="V55" s="602">
        <f t="shared" si="6"/>
        <v>23.790684744022926</v>
      </c>
      <c r="W55" s="704">
        <v>374096</v>
      </c>
    </row>
    <row r="56" spans="1:23">
      <c r="A56" s="523">
        <v>7</v>
      </c>
      <c r="B56" s="9" t="s">
        <v>73</v>
      </c>
      <c r="C56" s="324">
        <v>23</v>
      </c>
      <c r="D56" s="299">
        <v>6.85</v>
      </c>
      <c r="E56" s="42">
        <v>335778</v>
      </c>
      <c r="F56" s="298">
        <v>19</v>
      </c>
      <c r="G56" s="299">
        <v>5.64</v>
      </c>
      <c r="H56" s="42">
        <v>336802</v>
      </c>
      <c r="I56" s="298">
        <v>32</v>
      </c>
      <c r="J56" s="299">
        <v>9.4700000000000006</v>
      </c>
      <c r="K56" s="42">
        <v>337773</v>
      </c>
      <c r="L56" s="300">
        <v>39</v>
      </c>
      <c r="M56" s="301">
        <v>11.51</v>
      </c>
      <c r="N56" s="42">
        <v>338812</v>
      </c>
      <c r="O56" s="308">
        <v>43</v>
      </c>
      <c r="P56" s="301">
        <v>12.64</v>
      </c>
      <c r="Q56" s="51">
        <v>340079</v>
      </c>
      <c r="R56" s="14">
        <v>31</v>
      </c>
      <c r="S56" s="301">
        <v>9.07</v>
      </c>
      <c r="T56" s="640">
        <v>341725</v>
      </c>
      <c r="U56" s="584">
        <v>44</v>
      </c>
      <c r="V56" s="602">
        <f t="shared" si="6"/>
        <v>12.806109678508438</v>
      </c>
      <c r="W56" s="707">
        <v>343586</v>
      </c>
    </row>
    <row r="57" spans="1:23">
      <c r="A57" s="543">
        <v>7</v>
      </c>
      <c r="B57" s="18" t="s">
        <v>69</v>
      </c>
      <c r="C57" s="318">
        <v>147</v>
      </c>
      <c r="D57" s="317">
        <v>10.17</v>
      </c>
      <c r="E57" s="45">
        <v>1444748</v>
      </c>
      <c r="F57" s="289">
        <v>119</v>
      </c>
      <c r="G57" s="317">
        <v>8.25</v>
      </c>
      <c r="H57" s="45">
        <v>1442212</v>
      </c>
      <c r="I57" s="289">
        <v>111</v>
      </c>
      <c r="J57" s="317">
        <v>7.69</v>
      </c>
      <c r="K57" s="45">
        <v>1443879</v>
      </c>
      <c r="L57" s="291">
        <v>192</v>
      </c>
      <c r="M57" s="292">
        <v>13.25</v>
      </c>
      <c r="N57" s="45">
        <v>1449409</v>
      </c>
      <c r="O57" s="328">
        <v>225</v>
      </c>
      <c r="P57" s="292">
        <v>15.49</v>
      </c>
      <c r="Q57" s="56">
        <v>1452338</v>
      </c>
      <c r="R57" s="28">
        <v>325</v>
      </c>
      <c r="S57" s="292">
        <v>22.33</v>
      </c>
      <c r="T57" s="681">
        <v>1455287</v>
      </c>
      <c r="U57" s="566">
        <v>369</v>
      </c>
      <c r="V57" s="602">
        <f t="shared" si="6"/>
        <v>25.270528195129568</v>
      </c>
      <c r="W57" s="704">
        <v>1460199</v>
      </c>
    </row>
    <row r="58" spans="1:23">
      <c r="A58" s="529">
        <v>7</v>
      </c>
      <c r="B58" s="9" t="s">
        <v>63</v>
      </c>
      <c r="C58" s="326">
        <v>154</v>
      </c>
      <c r="D58" s="327">
        <v>13.86</v>
      </c>
      <c r="E58" s="42">
        <v>1111056</v>
      </c>
      <c r="F58" s="307">
        <v>144</v>
      </c>
      <c r="G58" s="327">
        <v>12.92</v>
      </c>
      <c r="H58" s="42">
        <v>1114550</v>
      </c>
      <c r="I58" s="307">
        <v>170</v>
      </c>
      <c r="J58" s="327">
        <v>15.22</v>
      </c>
      <c r="K58" s="42">
        <v>1117242</v>
      </c>
      <c r="L58" s="300">
        <v>211</v>
      </c>
      <c r="M58" s="301">
        <v>18.829999999999998</v>
      </c>
      <c r="N58" s="42">
        <v>1120678</v>
      </c>
      <c r="O58" s="308">
        <v>249</v>
      </c>
      <c r="P58" s="301">
        <v>22.17</v>
      </c>
      <c r="Q58" s="52">
        <v>1123179</v>
      </c>
      <c r="R58" s="14">
        <v>212</v>
      </c>
      <c r="S58" s="301">
        <v>18.82</v>
      </c>
      <c r="T58" s="400">
        <v>1126263</v>
      </c>
      <c r="U58" s="584">
        <v>269</v>
      </c>
      <c r="V58" s="602">
        <f t="shared" si="6"/>
        <v>23.768521112013353</v>
      </c>
      <c r="W58" s="707">
        <v>1131749</v>
      </c>
    </row>
    <row r="59" spans="1:23">
      <c r="A59" s="524">
        <v>7</v>
      </c>
      <c r="B59" s="10" t="s">
        <v>64</v>
      </c>
      <c r="C59" s="322">
        <v>56</v>
      </c>
      <c r="D59" s="294">
        <v>8.0399999999999991</v>
      </c>
      <c r="E59" s="45">
        <v>696229</v>
      </c>
      <c r="F59" s="293">
        <v>62</v>
      </c>
      <c r="G59" s="294">
        <v>8.8800000000000008</v>
      </c>
      <c r="H59" s="45">
        <v>698235</v>
      </c>
      <c r="I59" s="293">
        <v>54</v>
      </c>
      <c r="J59" s="294">
        <v>7.71</v>
      </c>
      <c r="K59" s="45">
        <v>700027</v>
      </c>
      <c r="L59" s="295">
        <v>75</v>
      </c>
      <c r="M59" s="296">
        <v>10.68</v>
      </c>
      <c r="N59" s="45">
        <v>702041</v>
      </c>
      <c r="O59" s="323">
        <v>82</v>
      </c>
      <c r="P59" s="296">
        <v>11.65</v>
      </c>
      <c r="Q59" s="56">
        <v>704080</v>
      </c>
      <c r="R59" s="325">
        <v>71</v>
      </c>
      <c r="S59" s="296">
        <v>10.050000000000001</v>
      </c>
      <c r="T59" s="681">
        <v>706559</v>
      </c>
      <c r="U59" s="566">
        <v>84</v>
      </c>
      <c r="V59" s="602">
        <f t="shared" si="6"/>
        <v>11.83757160673896</v>
      </c>
      <c r="W59" s="704">
        <v>709605</v>
      </c>
    </row>
    <row r="60" spans="1:23">
      <c r="A60" s="571"/>
      <c r="B60" s="302" t="s">
        <v>19</v>
      </c>
      <c r="C60" s="469">
        <f>SUM(C53:C59)</f>
        <v>785</v>
      </c>
      <c r="D60" s="497">
        <f>C60*100000/E60</f>
        <v>12.497365205170119</v>
      </c>
      <c r="E60" s="368">
        <f>SUM(E53:E59)</f>
        <v>6281324</v>
      </c>
      <c r="F60" s="469">
        <f>SUM(F53:F59)</f>
        <v>842</v>
      </c>
      <c r="G60" s="497">
        <f>F60*100000/H60</f>
        <v>13.384220925482317</v>
      </c>
      <c r="H60" s="368">
        <f>SUM(H53:H59)</f>
        <v>6290990</v>
      </c>
      <c r="I60" s="469">
        <f>SUM(I53:I59)</f>
        <v>861</v>
      </c>
      <c r="J60" s="497">
        <f>I60*100000/K60</f>
        <v>13.649602496941919</v>
      </c>
      <c r="K60" s="368">
        <f>SUM(K53:K59)</f>
        <v>6307876</v>
      </c>
      <c r="L60" s="369">
        <f>SUM(L53:L59)</f>
        <v>1190</v>
      </c>
      <c r="M60" s="497">
        <f>L60*100000/N60</f>
        <v>18.799281962215339</v>
      </c>
      <c r="N60" s="473">
        <f>SUM(N53:N59)</f>
        <v>6330029</v>
      </c>
      <c r="O60" s="403">
        <f>SUM(O53:O59)</f>
        <v>1297</v>
      </c>
      <c r="P60" s="497">
        <f>O60*100000/Q60</f>
        <v>20.439700990970916</v>
      </c>
      <c r="Q60" s="368">
        <f>SUM(Q53:Q59)</f>
        <v>6345494</v>
      </c>
      <c r="R60" s="474">
        <f>SUM(R53:R59)</f>
        <v>1368</v>
      </c>
      <c r="S60" s="497">
        <f>R60*100000/T60</f>
        <v>21.496755608445397</v>
      </c>
      <c r="T60" s="368">
        <f>SUM(T53:T59)</f>
        <v>6363751</v>
      </c>
      <c r="U60" s="443">
        <f>SUM(U53:U59)</f>
        <v>1668</v>
      </c>
      <c r="V60" s="118">
        <f>U60*100000/W60</f>
        <v>26.098050438081124</v>
      </c>
      <c r="W60" s="368">
        <f>SUM(W53:W59)</f>
        <v>6391282</v>
      </c>
    </row>
    <row r="61" spans="1:23">
      <c r="A61" s="543">
        <v>8</v>
      </c>
      <c r="B61" s="18" t="s">
        <v>26</v>
      </c>
      <c r="C61" s="289">
        <v>377</v>
      </c>
      <c r="D61" s="290">
        <v>35.07</v>
      </c>
      <c r="E61" s="38">
        <v>1074849</v>
      </c>
      <c r="F61" s="289">
        <v>330</v>
      </c>
      <c r="G61" s="290">
        <v>30.73</v>
      </c>
      <c r="H61" s="38">
        <v>1073962</v>
      </c>
      <c r="I61" s="316">
        <v>349</v>
      </c>
      <c r="J61" s="290">
        <v>32.51</v>
      </c>
      <c r="K61" s="38">
        <v>1073554</v>
      </c>
      <c r="L61" s="291">
        <v>387</v>
      </c>
      <c r="M61" s="292">
        <v>36.06</v>
      </c>
      <c r="N61" s="38">
        <v>1073182</v>
      </c>
      <c r="O61" s="291">
        <v>740</v>
      </c>
      <c r="P61" s="292">
        <v>68.989999999999995</v>
      </c>
      <c r="Q61" s="46">
        <v>1072591</v>
      </c>
      <c r="R61" s="279">
        <v>827</v>
      </c>
      <c r="S61" s="292">
        <v>77.11</v>
      </c>
      <c r="T61" s="677">
        <v>1072516</v>
      </c>
      <c r="U61" s="566">
        <v>883</v>
      </c>
      <c r="V61" s="602">
        <f t="shared" ref="V61:V65" si="7">U61*100000/W61</f>
        <v>82.273851730033684</v>
      </c>
      <c r="W61" s="704">
        <v>1073245</v>
      </c>
    </row>
    <row r="62" spans="1:23">
      <c r="A62" s="521">
        <v>8</v>
      </c>
      <c r="B62" s="315" t="s">
        <v>25</v>
      </c>
      <c r="C62" s="298">
        <v>89</v>
      </c>
      <c r="D62" s="299">
        <v>26.33</v>
      </c>
      <c r="E62" s="42">
        <v>338077</v>
      </c>
      <c r="F62" s="298">
        <v>93</v>
      </c>
      <c r="G62" s="299">
        <v>27.63</v>
      </c>
      <c r="H62" s="42">
        <v>336550</v>
      </c>
      <c r="I62" s="298">
        <v>119</v>
      </c>
      <c r="J62" s="299">
        <v>35.450000000000003</v>
      </c>
      <c r="K62" s="42">
        <v>335686</v>
      </c>
      <c r="L62" s="300">
        <v>140</v>
      </c>
      <c r="M62" s="301">
        <v>41.77</v>
      </c>
      <c r="N62" s="42">
        <v>335177</v>
      </c>
      <c r="O62" s="300">
        <v>179</v>
      </c>
      <c r="P62" s="301">
        <v>53.58</v>
      </c>
      <c r="Q62" s="53">
        <v>334096</v>
      </c>
      <c r="R62" s="260">
        <v>195</v>
      </c>
      <c r="S62" s="301">
        <v>58.52</v>
      </c>
      <c r="T62" s="648">
        <v>333214</v>
      </c>
      <c r="U62" s="584">
        <v>197</v>
      </c>
      <c r="V62" s="602">
        <f t="shared" si="7"/>
        <v>59.834407517874389</v>
      </c>
      <c r="W62" s="707">
        <v>329242</v>
      </c>
    </row>
    <row r="63" spans="1:23">
      <c r="A63" s="521">
        <v>8</v>
      </c>
      <c r="B63" s="10" t="s">
        <v>27</v>
      </c>
      <c r="C63" s="293">
        <v>60</v>
      </c>
      <c r="D63" s="294">
        <v>18.350000000000001</v>
      </c>
      <c r="E63" s="38">
        <v>326982</v>
      </c>
      <c r="F63" s="293">
        <v>67</v>
      </c>
      <c r="G63" s="294">
        <v>20.47</v>
      </c>
      <c r="H63" s="38">
        <v>327281</v>
      </c>
      <c r="I63" s="293">
        <v>77</v>
      </c>
      <c r="J63" s="294">
        <v>23.5</v>
      </c>
      <c r="K63" s="38">
        <v>327729</v>
      </c>
      <c r="L63" s="295">
        <v>87</v>
      </c>
      <c r="M63" s="296">
        <v>26.53</v>
      </c>
      <c r="N63" s="38">
        <v>327916</v>
      </c>
      <c r="O63" s="295">
        <v>107</v>
      </c>
      <c r="P63" s="296">
        <v>32.619999999999997</v>
      </c>
      <c r="Q63" s="46">
        <v>327997</v>
      </c>
      <c r="R63" s="297">
        <v>103</v>
      </c>
      <c r="S63" s="296">
        <v>31.36</v>
      </c>
      <c r="T63" s="677">
        <v>328492</v>
      </c>
      <c r="U63" s="566">
        <v>156</v>
      </c>
      <c r="V63" s="602">
        <f t="shared" si="7"/>
        <v>21.425834337097047</v>
      </c>
      <c r="W63" s="704">
        <v>728093</v>
      </c>
    </row>
    <row r="64" spans="1:23">
      <c r="A64" s="534"/>
      <c r="B64" s="9" t="s">
        <v>28</v>
      </c>
      <c r="C64" s="298">
        <v>105</v>
      </c>
      <c r="D64" s="299">
        <v>14.44</v>
      </c>
      <c r="E64" s="39">
        <v>727158</v>
      </c>
      <c r="F64" s="298">
        <v>126</v>
      </c>
      <c r="G64" s="299">
        <v>17.350000000000001</v>
      </c>
      <c r="H64" s="39">
        <v>726104</v>
      </c>
      <c r="I64" s="298">
        <v>137</v>
      </c>
      <c r="J64" s="299">
        <v>18.86</v>
      </c>
      <c r="K64" s="39">
        <v>726530</v>
      </c>
      <c r="L64" s="300">
        <v>184</v>
      </c>
      <c r="M64" s="301">
        <v>25.31</v>
      </c>
      <c r="N64" s="39">
        <v>726970</v>
      </c>
      <c r="O64" s="300">
        <v>278</v>
      </c>
      <c r="P64" s="301">
        <v>38.26</v>
      </c>
      <c r="Q64" s="47">
        <v>726551</v>
      </c>
      <c r="R64" s="260">
        <v>347</v>
      </c>
      <c r="S64" s="301">
        <v>47.74</v>
      </c>
      <c r="T64" s="642">
        <v>726782</v>
      </c>
      <c r="U64" s="584">
        <v>342</v>
      </c>
      <c r="V64" s="602">
        <f t="shared" si="7"/>
        <v>62.280788015865213</v>
      </c>
      <c r="W64" s="707">
        <v>549126</v>
      </c>
    </row>
    <row r="65" spans="1:23">
      <c r="A65" s="544">
        <v>9</v>
      </c>
      <c r="B65" s="10" t="s">
        <v>29</v>
      </c>
      <c r="C65" s="293">
        <v>119</v>
      </c>
      <c r="D65" s="294">
        <v>21.39</v>
      </c>
      <c r="E65" s="40">
        <v>556287</v>
      </c>
      <c r="F65" s="293">
        <v>100</v>
      </c>
      <c r="G65" s="294">
        <v>18.04</v>
      </c>
      <c r="H65" s="40">
        <v>554426</v>
      </c>
      <c r="I65" s="293">
        <v>108</v>
      </c>
      <c r="J65" s="294">
        <v>19.510000000000002</v>
      </c>
      <c r="K65" s="40">
        <v>553653</v>
      </c>
      <c r="L65" s="295">
        <v>182</v>
      </c>
      <c r="M65" s="296">
        <v>32.909999999999997</v>
      </c>
      <c r="N65" s="40">
        <v>552942</v>
      </c>
      <c r="O65" s="295">
        <v>173</v>
      </c>
      <c r="P65" s="296">
        <v>31.39</v>
      </c>
      <c r="Q65" s="48">
        <v>551189</v>
      </c>
      <c r="R65" s="297">
        <v>189</v>
      </c>
      <c r="S65" s="296">
        <v>34.39</v>
      </c>
      <c r="T65" s="678">
        <v>549541</v>
      </c>
      <c r="U65" s="566">
        <v>239</v>
      </c>
      <c r="V65" s="602">
        <f t="shared" si="7"/>
        <v>71.778022710686514</v>
      </c>
      <c r="W65" s="704">
        <v>332971</v>
      </c>
    </row>
    <row r="66" spans="1:23">
      <c r="A66" s="20">
        <v>9</v>
      </c>
      <c r="B66" s="302" t="s">
        <v>19</v>
      </c>
      <c r="C66" s="489">
        <f>SUM(C61:C65)</f>
        <v>750</v>
      </c>
      <c r="D66" s="490">
        <f>C66*100000/E66</f>
        <v>8.0604624964413052</v>
      </c>
      <c r="E66" s="412">
        <f>SUM(E60:E65)</f>
        <v>9304677</v>
      </c>
      <c r="F66" s="489">
        <f>SUM(F60:F65)</f>
        <v>1558</v>
      </c>
      <c r="G66" s="490">
        <f>F66*100000/H66</f>
        <v>16.735928848884981</v>
      </c>
      <c r="H66" s="412">
        <f>SUM(H60:H65)</f>
        <v>9309313</v>
      </c>
      <c r="I66" s="489">
        <f>SUM(I60:I65)</f>
        <v>1651</v>
      </c>
      <c r="J66" s="490">
        <f>I66*100000/K66</f>
        <v>17.705040671191551</v>
      </c>
      <c r="K66" s="412">
        <f>SUM(K60:K65)</f>
        <v>9325028</v>
      </c>
      <c r="L66" s="491">
        <f>SUM(L60:L65)</f>
        <v>2170</v>
      </c>
      <c r="M66" s="361">
        <f>L66*100000/N66</f>
        <v>23.217952591722682</v>
      </c>
      <c r="N66" s="412">
        <f>SUM(N60:N65)</f>
        <v>9346216</v>
      </c>
      <c r="O66" s="491">
        <f>SUM(O60:O65)</f>
        <v>2774</v>
      </c>
      <c r="P66" s="361">
        <f>O66*100000/Q66</f>
        <v>29.643345880996179</v>
      </c>
      <c r="Q66" s="360">
        <f>SUM(Q60:Q65)</f>
        <v>9357918</v>
      </c>
      <c r="R66" s="492">
        <f>SUM(R60:R65)</f>
        <v>3029</v>
      </c>
      <c r="S66" s="493">
        <f>R66*100000/T66</f>
        <v>32.311759731077409</v>
      </c>
      <c r="T66" s="741">
        <f>SUM(T60:T65)</f>
        <v>9374296</v>
      </c>
      <c r="U66" s="443">
        <f>SUM(U61:U65)</f>
        <v>1817</v>
      </c>
      <c r="V66" s="118">
        <f>U66*100000/W66</f>
        <v>60.311809065492248</v>
      </c>
      <c r="W66" s="368">
        <f>SUM(W61:W65)</f>
        <v>3012677</v>
      </c>
    </row>
    <row r="67" spans="1:23">
      <c r="A67" s="519">
        <v>9</v>
      </c>
      <c r="B67" s="10" t="s">
        <v>23</v>
      </c>
      <c r="C67" s="293">
        <v>324</v>
      </c>
      <c r="D67" s="294">
        <v>38.43</v>
      </c>
      <c r="E67" s="39">
        <v>843096</v>
      </c>
      <c r="F67" s="293">
        <v>321</v>
      </c>
      <c r="G67" s="294">
        <v>38.090000000000003</v>
      </c>
      <c r="H67" s="39">
        <v>842840</v>
      </c>
      <c r="I67" s="293">
        <v>306</v>
      </c>
      <c r="J67" s="294">
        <v>36.22</v>
      </c>
      <c r="K67" s="39">
        <v>844779</v>
      </c>
      <c r="L67" s="295">
        <v>353</v>
      </c>
      <c r="M67" s="296">
        <v>41.65</v>
      </c>
      <c r="N67" s="39">
        <v>847627</v>
      </c>
      <c r="O67" s="295">
        <v>412</v>
      </c>
      <c r="P67" s="296">
        <v>48.44</v>
      </c>
      <c r="Q67" s="47">
        <v>850525</v>
      </c>
      <c r="R67" s="297">
        <v>402</v>
      </c>
      <c r="S67" s="296">
        <v>47.14</v>
      </c>
      <c r="T67" s="642">
        <v>852864</v>
      </c>
      <c r="U67" s="566">
        <v>487</v>
      </c>
      <c r="V67" s="602">
        <f t="shared" ref="V67:V71" si="8">U67*100000/W67</f>
        <v>56.934159794429107</v>
      </c>
      <c r="W67" s="704">
        <v>855374</v>
      </c>
    </row>
    <row r="68" spans="1:23">
      <c r="A68" s="520">
        <v>9</v>
      </c>
      <c r="B68" s="570" t="s">
        <v>24</v>
      </c>
      <c r="C68" s="298">
        <v>164</v>
      </c>
      <c r="D68" s="299">
        <v>16.399999999999999</v>
      </c>
      <c r="E68" s="39">
        <v>999924</v>
      </c>
      <c r="F68" s="298">
        <v>160</v>
      </c>
      <c r="G68" s="299">
        <v>16.05</v>
      </c>
      <c r="H68" s="39">
        <v>996882</v>
      </c>
      <c r="I68" s="298">
        <v>201</v>
      </c>
      <c r="J68" s="299">
        <v>20.190000000000001</v>
      </c>
      <c r="K68" s="39">
        <v>995679</v>
      </c>
      <c r="L68" s="300">
        <v>224</v>
      </c>
      <c r="M68" s="301">
        <v>22.5</v>
      </c>
      <c r="N68" s="39">
        <v>995578</v>
      </c>
      <c r="O68" s="300">
        <v>236</v>
      </c>
      <c r="P68" s="301">
        <v>23.76</v>
      </c>
      <c r="Q68" s="47">
        <v>993420</v>
      </c>
      <c r="R68" s="260">
        <v>234</v>
      </c>
      <c r="S68" s="301">
        <v>23.58</v>
      </c>
      <c r="T68" s="642">
        <v>992255</v>
      </c>
      <c r="U68" s="584">
        <v>305</v>
      </c>
      <c r="V68" s="602">
        <f t="shared" si="8"/>
        <v>30.682561239374277</v>
      </c>
      <c r="W68" s="707">
        <v>994050</v>
      </c>
    </row>
    <row r="69" spans="1:23">
      <c r="A69" s="519">
        <v>9</v>
      </c>
      <c r="B69" s="18" t="s">
        <v>20</v>
      </c>
      <c r="C69" s="289">
        <v>171</v>
      </c>
      <c r="D69" s="290">
        <v>36.67</v>
      </c>
      <c r="E69" s="38">
        <v>466380</v>
      </c>
      <c r="F69" s="289">
        <v>156</v>
      </c>
      <c r="G69" s="290">
        <v>33.57</v>
      </c>
      <c r="H69" s="38">
        <v>464741</v>
      </c>
      <c r="I69" s="289">
        <v>156</v>
      </c>
      <c r="J69" s="290">
        <v>33.65</v>
      </c>
      <c r="K69" s="38">
        <v>463579</v>
      </c>
      <c r="L69" s="291">
        <v>197</v>
      </c>
      <c r="M69" s="292">
        <v>42.57</v>
      </c>
      <c r="N69" s="38">
        <v>462785</v>
      </c>
      <c r="O69" s="291">
        <v>243</v>
      </c>
      <c r="P69" s="292">
        <v>52.62</v>
      </c>
      <c r="Q69" s="46">
        <v>461829</v>
      </c>
      <c r="R69" s="279">
        <v>200</v>
      </c>
      <c r="S69" s="292">
        <v>43.37</v>
      </c>
      <c r="T69" s="677">
        <v>461167</v>
      </c>
      <c r="U69" s="566">
        <v>243</v>
      </c>
      <c r="V69" s="602">
        <f t="shared" si="8"/>
        <v>52.695036691358879</v>
      </c>
      <c r="W69" s="704">
        <v>461144</v>
      </c>
    </row>
    <row r="70" spans="1:23">
      <c r="A70" s="538"/>
      <c r="B70" s="10" t="s">
        <v>21</v>
      </c>
      <c r="C70" s="293">
        <v>69</v>
      </c>
      <c r="D70" s="294">
        <v>13.04</v>
      </c>
      <c r="E70" s="39">
        <v>529303</v>
      </c>
      <c r="F70" s="293">
        <v>66</v>
      </c>
      <c r="G70" s="294">
        <v>12.35</v>
      </c>
      <c r="H70" s="39">
        <v>534629</v>
      </c>
      <c r="I70" s="293">
        <v>78</v>
      </c>
      <c r="J70" s="294">
        <v>14.74</v>
      </c>
      <c r="K70" s="39">
        <v>528997</v>
      </c>
      <c r="L70" s="295">
        <v>93</v>
      </c>
      <c r="M70" s="296">
        <v>17.79</v>
      </c>
      <c r="N70" s="39">
        <v>522673</v>
      </c>
      <c r="O70" s="295">
        <v>100</v>
      </c>
      <c r="P70" s="296">
        <v>18.93</v>
      </c>
      <c r="Q70" s="47">
        <v>528351</v>
      </c>
      <c r="R70" s="297">
        <v>121</v>
      </c>
      <c r="S70" s="296">
        <v>22.89</v>
      </c>
      <c r="T70" s="642">
        <v>528531</v>
      </c>
      <c r="U70" s="584">
        <v>141</v>
      </c>
      <c r="V70" s="602">
        <f t="shared" si="8"/>
        <v>26.64404127747785</v>
      </c>
      <c r="W70" s="707">
        <v>529199</v>
      </c>
    </row>
    <row r="71" spans="1:23">
      <c r="A71" s="575">
        <v>10</v>
      </c>
      <c r="B71" s="9" t="s">
        <v>22</v>
      </c>
      <c r="C71" s="298">
        <v>117</v>
      </c>
      <c r="D71" s="299">
        <v>19.27</v>
      </c>
      <c r="E71" s="38">
        <v>607061</v>
      </c>
      <c r="F71" s="298">
        <v>132</v>
      </c>
      <c r="G71" s="299">
        <v>21.83</v>
      </c>
      <c r="H71" s="38">
        <v>604559</v>
      </c>
      <c r="I71" s="298">
        <v>139</v>
      </c>
      <c r="J71" s="299">
        <v>23.04</v>
      </c>
      <c r="K71" s="38">
        <v>603316</v>
      </c>
      <c r="L71" s="300">
        <v>170</v>
      </c>
      <c r="M71" s="301">
        <v>28.23</v>
      </c>
      <c r="N71" s="38">
        <v>602296</v>
      </c>
      <c r="O71" s="300">
        <v>168</v>
      </c>
      <c r="P71" s="301">
        <v>27.92</v>
      </c>
      <c r="Q71" s="46">
        <v>601642</v>
      </c>
      <c r="R71" s="260">
        <v>176</v>
      </c>
      <c r="S71" s="301">
        <v>29.23</v>
      </c>
      <c r="T71" s="677">
        <v>602053</v>
      </c>
      <c r="U71" s="566">
        <v>200</v>
      </c>
      <c r="V71" s="602">
        <f t="shared" si="8"/>
        <v>33.186373011514014</v>
      </c>
      <c r="W71" s="704">
        <v>602657</v>
      </c>
    </row>
    <row r="72" spans="1:23">
      <c r="A72" s="264">
        <v>10</v>
      </c>
      <c r="B72" s="302" t="s">
        <v>19</v>
      </c>
      <c r="C72" s="489">
        <f>SUM(C67:C71)</f>
        <v>845</v>
      </c>
      <c r="D72" s="490">
        <f>C72*100000/E72</f>
        <v>24.522863434640328</v>
      </c>
      <c r="E72" s="412">
        <f>SUM(E67:E71)</f>
        <v>3445764</v>
      </c>
      <c r="F72" s="489">
        <f>SUM(F67:F71)</f>
        <v>835</v>
      </c>
      <c r="G72" s="490">
        <f>F72*100000/H72</f>
        <v>24.247521017664102</v>
      </c>
      <c r="H72" s="412">
        <f>SUM(H67:H71)</f>
        <v>3443651</v>
      </c>
      <c r="I72" s="489">
        <f>SUM(I67:I71)</f>
        <v>880</v>
      </c>
      <c r="J72" s="490">
        <f>I72*100000/K72</f>
        <v>25.608567229764141</v>
      </c>
      <c r="K72" s="412">
        <f>SUM(K67:K71)</f>
        <v>3436350</v>
      </c>
      <c r="L72" s="491">
        <f>SUM(L67:L71)</f>
        <v>1037</v>
      </c>
      <c r="M72" s="361">
        <f>L72*100000/N72</f>
        <v>30.224785548297138</v>
      </c>
      <c r="N72" s="412">
        <f>SUM(N67:N71)</f>
        <v>3430959</v>
      </c>
      <c r="O72" s="491">
        <f>SUM(O67:O71)</f>
        <v>1159</v>
      </c>
      <c r="P72" s="361">
        <f>O72*100000/Q72</f>
        <v>33.733370161597108</v>
      </c>
      <c r="Q72" s="360">
        <f>SUM(Q67:Q71)</f>
        <v>3435767</v>
      </c>
      <c r="R72" s="492">
        <f>SUM(R67:R71)</f>
        <v>1133</v>
      </c>
      <c r="S72" s="493">
        <f>R72*100000/T72</f>
        <v>32.966041776383747</v>
      </c>
      <c r="T72" s="741">
        <f>SUM(T67:T71)</f>
        <v>3436870</v>
      </c>
      <c r="U72" s="443">
        <f>SUM(U67:U71)</f>
        <v>1376</v>
      </c>
      <c r="V72" s="118">
        <f>U72*100000/W72</f>
        <v>39.971833800833366</v>
      </c>
      <c r="W72" s="368">
        <f>SUM(W67:W71)</f>
        <v>3442424</v>
      </c>
    </row>
    <row r="73" spans="1:23">
      <c r="A73" s="525">
        <v>10</v>
      </c>
      <c r="B73" s="18" t="s">
        <v>11</v>
      </c>
      <c r="C73" s="289">
        <v>409</v>
      </c>
      <c r="D73" s="290">
        <v>24.62</v>
      </c>
      <c r="E73" s="38">
        <v>1661349</v>
      </c>
      <c r="F73" s="289">
        <v>398</v>
      </c>
      <c r="G73" s="290">
        <v>23.87</v>
      </c>
      <c r="H73" s="38">
        <v>1667358</v>
      </c>
      <c r="I73" s="289">
        <v>418</v>
      </c>
      <c r="J73" s="290">
        <v>25.31</v>
      </c>
      <c r="K73" s="38">
        <v>1651433</v>
      </c>
      <c r="L73" s="291">
        <v>485</v>
      </c>
      <c r="M73" s="292">
        <v>29.64</v>
      </c>
      <c r="N73" s="38">
        <v>1636514</v>
      </c>
      <c r="O73" s="291">
        <v>495</v>
      </c>
      <c r="P73" s="292">
        <v>30.12</v>
      </c>
      <c r="Q73" s="46">
        <v>1643312</v>
      </c>
      <c r="R73" s="279">
        <v>513</v>
      </c>
      <c r="S73" s="292">
        <v>31.07</v>
      </c>
      <c r="T73" s="677">
        <v>1010</v>
      </c>
      <c r="U73" s="568">
        <v>531</v>
      </c>
      <c r="V73" s="602">
        <f t="shared" ref="V73:V80" si="9">U73*100000/W73</f>
        <v>31.963594008180515</v>
      </c>
      <c r="W73" s="711">
        <v>1661265</v>
      </c>
    </row>
    <row r="74" spans="1:23">
      <c r="A74" s="526">
        <v>10</v>
      </c>
      <c r="B74" s="10" t="s">
        <v>12</v>
      </c>
      <c r="C74" s="293">
        <v>88</v>
      </c>
      <c r="D74" s="294">
        <v>21.71</v>
      </c>
      <c r="E74" s="39">
        <v>405361</v>
      </c>
      <c r="F74" s="293">
        <v>85</v>
      </c>
      <c r="G74" s="294">
        <v>20.98</v>
      </c>
      <c r="H74" s="39">
        <v>405141</v>
      </c>
      <c r="I74" s="293">
        <v>95</v>
      </c>
      <c r="J74" s="294">
        <v>23.46</v>
      </c>
      <c r="K74" s="39">
        <v>404910</v>
      </c>
      <c r="L74" s="295">
        <v>101</v>
      </c>
      <c r="M74" s="296">
        <v>24.96</v>
      </c>
      <c r="N74" s="39">
        <v>404627</v>
      </c>
      <c r="O74" s="295">
        <v>113</v>
      </c>
      <c r="P74" s="296">
        <v>27.95</v>
      </c>
      <c r="Q74" s="47">
        <v>404257</v>
      </c>
      <c r="R74" s="297">
        <v>122</v>
      </c>
      <c r="S74" s="296">
        <v>30.17</v>
      </c>
      <c r="T74" s="642">
        <v>404313</v>
      </c>
      <c r="U74" s="566">
        <v>140</v>
      </c>
      <c r="V74" s="602">
        <f t="shared" si="9"/>
        <v>34.570376644253543</v>
      </c>
      <c r="W74" s="704">
        <v>404971</v>
      </c>
    </row>
    <row r="75" spans="1:23">
      <c r="A75" s="527">
        <v>10</v>
      </c>
      <c r="B75" s="9" t="s">
        <v>13</v>
      </c>
      <c r="C75" s="298">
        <v>196</v>
      </c>
      <c r="D75" s="299">
        <v>25.38</v>
      </c>
      <c r="E75" s="39">
        <v>772202</v>
      </c>
      <c r="F75" s="298">
        <v>210</v>
      </c>
      <c r="G75" s="299">
        <v>27.3</v>
      </c>
      <c r="H75" s="39">
        <v>769115</v>
      </c>
      <c r="I75" s="298">
        <v>236</v>
      </c>
      <c r="J75" s="299">
        <v>30.81</v>
      </c>
      <c r="K75" s="39">
        <v>766057</v>
      </c>
      <c r="L75" s="300">
        <v>305</v>
      </c>
      <c r="M75" s="301">
        <v>39.96</v>
      </c>
      <c r="N75" s="39">
        <v>763224</v>
      </c>
      <c r="O75" s="300">
        <v>295</v>
      </c>
      <c r="P75" s="301">
        <v>38.83</v>
      </c>
      <c r="Q75" s="47">
        <v>759742</v>
      </c>
      <c r="R75" s="260">
        <v>372</v>
      </c>
      <c r="S75" s="301">
        <v>49.13</v>
      </c>
      <c r="T75" s="642">
        <v>757173</v>
      </c>
      <c r="U75" s="584">
        <v>419</v>
      </c>
      <c r="V75" s="602">
        <f t="shared" si="9"/>
        <v>55.435232728749718</v>
      </c>
      <c r="W75" s="707">
        <v>755837</v>
      </c>
    </row>
    <row r="76" spans="1:23">
      <c r="A76" s="526">
        <v>10</v>
      </c>
      <c r="B76" s="10" t="s">
        <v>14</v>
      </c>
      <c r="C76" s="293">
        <v>105</v>
      </c>
      <c r="D76" s="294">
        <v>22.48</v>
      </c>
      <c r="E76" s="39">
        <v>467125</v>
      </c>
      <c r="F76" s="293">
        <v>110</v>
      </c>
      <c r="G76" s="294">
        <v>23.67</v>
      </c>
      <c r="H76" s="39">
        <v>464677</v>
      </c>
      <c r="I76" s="293">
        <v>105</v>
      </c>
      <c r="J76" s="294">
        <v>22.69</v>
      </c>
      <c r="K76" s="39">
        <v>462784</v>
      </c>
      <c r="L76" s="295">
        <v>202</v>
      </c>
      <c r="M76" s="296">
        <v>43.78</v>
      </c>
      <c r="N76" s="39">
        <v>461423</v>
      </c>
      <c r="O76" s="295">
        <v>168</v>
      </c>
      <c r="P76" s="296">
        <v>36.54</v>
      </c>
      <c r="Q76" s="47">
        <v>459753</v>
      </c>
      <c r="R76" s="297">
        <v>167</v>
      </c>
      <c r="S76" s="296">
        <v>36.450000000000003</v>
      </c>
      <c r="T76" s="642">
        <v>458178</v>
      </c>
      <c r="U76" s="566">
        <v>185</v>
      </c>
      <c r="V76" s="602">
        <f t="shared" si="9"/>
        <v>40.495489678028022</v>
      </c>
      <c r="W76" s="704">
        <v>456841</v>
      </c>
    </row>
    <row r="77" spans="1:23">
      <c r="A77" s="527">
        <v>10</v>
      </c>
      <c r="B77" s="9" t="s">
        <v>15</v>
      </c>
      <c r="C77" s="298">
        <v>138</v>
      </c>
      <c r="D77" s="299">
        <v>28.9</v>
      </c>
      <c r="E77" s="39">
        <v>477522</v>
      </c>
      <c r="F77" s="298">
        <v>142</v>
      </c>
      <c r="G77" s="299">
        <v>29.79</v>
      </c>
      <c r="H77" s="39">
        <v>476683</v>
      </c>
      <c r="I77" s="298">
        <v>130</v>
      </c>
      <c r="J77" s="299">
        <v>27.32</v>
      </c>
      <c r="K77" s="39">
        <v>475799</v>
      </c>
      <c r="L77" s="300">
        <v>151</v>
      </c>
      <c r="M77" s="301">
        <v>31.72</v>
      </c>
      <c r="N77" s="39">
        <v>475989</v>
      </c>
      <c r="O77" s="300">
        <v>164</v>
      </c>
      <c r="P77" s="301">
        <v>34.42</v>
      </c>
      <c r="Q77" s="47">
        <v>476488</v>
      </c>
      <c r="R77" s="260">
        <v>138</v>
      </c>
      <c r="S77" s="301">
        <v>28.92</v>
      </c>
      <c r="T77" s="642">
        <v>477142</v>
      </c>
      <c r="U77" s="584">
        <v>178</v>
      </c>
      <c r="V77" s="602">
        <f t="shared" si="9"/>
        <v>37.254627003744297</v>
      </c>
      <c r="W77" s="707">
        <v>477793</v>
      </c>
    </row>
    <row r="78" spans="1:23">
      <c r="A78" s="526">
        <v>10</v>
      </c>
      <c r="B78" s="10" t="s">
        <v>16</v>
      </c>
      <c r="C78" s="293">
        <v>96</v>
      </c>
      <c r="D78" s="294">
        <v>19.739999999999998</v>
      </c>
      <c r="E78" s="39">
        <v>486399</v>
      </c>
      <c r="F78" s="293">
        <v>87</v>
      </c>
      <c r="G78" s="294">
        <v>17.87</v>
      </c>
      <c r="H78" s="39">
        <v>486983</v>
      </c>
      <c r="I78" s="293">
        <v>92</v>
      </c>
      <c r="J78" s="294">
        <v>18.88</v>
      </c>
      <c r="K78" s="39">
        <v>487254</v>
      </c>
      <c r="L78" s="295">
        <v>118</v>
      </c>
      <c r="M78" s="296">
        <v>24.24</v>
      </c>
      <c r="N78" s="39">
        <v>486713</v>
      </c>
      <c r="O78" s="295">
        <v>176</v>
      </c>
      <c r="P78" s="296">
        <v>36.19</v>
      </c>
      <c r="Q78" s="47">
        <v>486388</v>
      </c>
      <c r="R78" s="297">
        <v>163</v>
      </c>
      <c r="S78" s="296">
        <v>33.450000000000003</v>
      </c>
      <c r="T78" s="642">
        <v>487296</v>
      </c>
      <c r="U78" s="566">
        <v>200</v>
      </c>
      <c r="V78" s="602">
        <f t="shared" si="9"/>
        <v>41.031280196457772</v>
      </c>
      <c r="W78" s="704">
        <v>487433</v>
      </c>
    </row>
    <row r="79" spans="1:23">
      <c r="A79" s="538">
        <v>10</v>
      </c>
      <c r="B79" s="9" t="s">
        <v>17</v>
      </c>
      <c r="C79" s="298">
        <v>239</v>
      </c>
      <c r="D79" s="299">
        <v>19.5</v>
      </c>
      <c r="E79" s="39">
        <v>1225364</v>
      </c>
      <c r="F79" s="298">
        <v>275</v>
      </c>
      <c r="G79" s="299">
        <v>22.43</v>
      </c>
      <c r="H79" s="39">
        <v>1226165</v>
      </c>
      <c r="I79" s="298">
        <v>234</v>
      </c>
      <c r="J79" s="299">
        <v>19.32</v>
      </c>
      <c r="K79" s="39">
        <v>1211126</v>
      </c>
      <c r="L79" s="300">
        <v>280</v>
      </c>
      <c r="M79" s="301">
        <v>23.4</v>
      </c>
      <c r="N79" s="39">
        <v>1196576</v>
      </c>
      <c r="O79" s="300">
        <v>457</v>
      </c>
      <c r="P79" s="301">
        <v>38.130000000000003</v>
      </c>
      <c r="Q79" s="47">
        <v>1198438</v>
      </c>
      <c r="R79" s="260">
        <v>456</v>
      </c>
      <c r="S79" s="301">
        <v>38.01</v>
      </c>
      <c r="T79" s="642">
        <v>1199539</v>
      </c>
      <c r="U79" s="584">
        <v>508</v>
      </c>
      <c r="V79" s="602">
        <f t="shared" si="9"/>
        <v>42.24384678456137</v>
      </c>
      <c r="W79" s="707">
        <v>1202542</v>
      </c>
    </row>
    <row r="80" spans="1:23">
      <c r="A80" s="577">
        <v>10</v>
      </c>
      <c r="B80" s="10" t="s">
        <v>18</v>
      </c>
      <c r="C80" s="293">
        <v>25</v>
      </c>
      <c r="D80" s="294">
        <v>9.8000000000000007</v>
      </c>
      <c r="E80" s="40">
        <v>254990</v>
      </c>
      <c r="F80" s="293">
        <v>23</v>
      </c>
      <c r="G80" s="294">
        <v>9.06</v>
      </c>
      <c r="H80" s="40">
        <v>253748</v>
      </c>
      <c r="I80" s="293">
        <v>19</v>
      </c>
      <c r="J80" s="294">
        <v>7.68</v>
      </c>
      <c r="K80" s="40">
        <v>247270</v>
      </c>
      <c r="L80" s="295">
        <v>41</v>
      </c>
      <c r="M80" s="296">
        <v>16.920000000000002</v>
      </c>
      <c r="N80" s="40">
        <v>242295</v>
      </c>
      <c r="O80" s="295">
        <v>52</v>
      </c>
      <c r="P80" s="296">
        <v>21.36</v>
      </c>
      <c r="Q80" s="48">
        <v>243395</v>
      </c>
      <c r="R80" s="297">
        <v>67</v>
      </c>
      <c r="S80" s="296">
        <v>27.44</v>
      </c>
      <c r="T80" s="678">
        <v>244202</v>
      </c>
      <c r="U80" s="566">
        <v>61</v>
      </c>
      <c r="V80" s="602">
        <f t="shared" si="9"/>
        <v>24.852008327459838</v>
      </c>
      <c r="W80" s="704">
        <v>245453</v>
      </c>
    </row>
    <row r="81" spans="1:25">
      <c r="A81" s="264"/>
      <c r="B81" s="302" t="s">
        <v>19</v>
      </c>
      <c r="C81" s="489">
        <f>SUM(C73:C80)</f>
        <v>1296</v>
      </c>
      <c r="D81" s="490">
        <f>C81*100000/E81</f>
        <v>22.537907508323027</v>
      </c>
      <c r="E81" s="412">
        <f>SUM(E73:E80)</f>
        <v>5750312</v>
      </c>
      <c r="F81" s="489">
        <f>SUM(F73:F80)</f>
        <v>1330</v>
      </c>
      <c r="G81" s="490">
        <f>F81*100000/H81</f>
        <v>23.130957743392461</v>
      </c>
      <c r="H81" s="412">
        <f>SUM(H73:H80)</f>
        <v>5749870</v>
      </c>
      <c r="I81" s="489">
        <f>SUM(I73:I80)</f>
        <v>1329</v>
      </c>
      <c r="J81" s="490">
        <f>I81*100000/K81</f>
        <v>23.288688794250479</v>
      </c>
      <c r="K81" s="412">
        <f>SUM(K73:K80)</f>
        <v>5706633</v>
      </c>
      <c r="L81" s="491">
        <f>SUM(L73:L80)</f>
        <v>1683</v>
      </c>
      <c r="M81" s="361">
        <f>L81*100000/N81</f>
        <v>29.696361322315624</v>
      </c>
      <c r="N81" s="412">
        <f>SUM(N73:N80)</f>
        <v>5667361</v>
      </c>
      <c r="O81" s="491">
        <f>SUM(O73:O80)</f>
        <v>1920</v>
      </c>
      <c r="P81" s="361">
        <f>O81*100000/Q81</f>
        <v>33.851848443158779</v>
      </c>
      <c r="Q81" s="360">
        <f>SUM(Q73:Q80)</f>
        <v>5671773</v>
      </c>
      <c r="R81" s="492">
        <f>SUM(R73:R80)</f>
        <v>1998</v>
      </c>
      <c r="S81" s="493">
        <f>R81*100000/T81</f>
        <v>49.592278497130572</v>
      </c>
      <c r="T81" s="741">
        <f>SUM(T73:T80)</f>
        <v>4028853</v>
      </c>
      <c r="U81" s="443">
        <f>SUM(U73:U80)</f>
        <v>2222</v>
      </c>
      <c r="V81" s="118">
        <f>U81*100000/W81</f>
        <v>39.036319412663261</v>
      </c>
      <c r="W81" s="368">
        <f>SUM(W73:W80)</f>
        <v>5692135</v>
      </c>
    </row>
    <row r="82" spans="1:25">
      <c r="A82" s="526">
        <v>11</v>
      </c>
      <c r="B82" s="10" t="s">
        <v>74</v>
      </c>
      <c r="C82" s="322">
        <v>344</v>
      </c>
      <c r="D82" s="294">
        <v>22.8</v>
      </c>
      <c r="E82" s="41">
        <v>1508729</v>
      </c>
      <c r="F82" s="293">
        <v>255</v>
      </c>
      <c r="G82" s="294">
        <v>16.89</v>
      </c>
      <c r="H82" s="41">
        <v>1510081</v>
      </c>
      <c r="I82" s="293">
        <v>269</v>
      </c>
      <c r="J82" s="294">
        <v>17.760000000000002</v>
      </c>
      <c r="K82" s="41">
        <v>1514832</v>
      </c>
      <c r="L82" s="295">
        <v>339</v>
      </c>
      <c r="M82" s="296">
        <v>22.31</v>
      </c>
      <c r="N82" s="41">
        <v>1519531</v>
      </c>
      <c r="O82" s="323">
        <v>359</v>
      </c>
      <c r="P82" s="296">
        <v>23.55</v>
      </c>
      <c r="Q82" s="50">
        <v>1524317</v>
      </c>
      <c r="R82" s="325">
        <v>374</v>
      </c>
      <c r="S82" s="296">
        <v>24.44</v>
      </c>
      <c r="T82" s="781">
        <v>1530479</v>
      </c>
      <c r="U82" s="566">
        <v>413</v>
      </c>
      <c r="V82" s="602">
        <f t="shared" ref="V82:V88" si="10">U82*100000/W82</f>
        <v>26.846684629460498</v>
      </c>
      <c r="W82" s="704">
        <v>1538365</v>
      </c>
    </row>
    <row r="83" spans="1:25">
      <c r="A83" s="527">
        <v>11</v>
      </c>
      <c r="B83" s="9" t="s">
        <v>75</v>
      </c>
      <c r="C83" s="324">
        <v>43</v>
      </c>
      <c r="D83" s="299">
        <v>10.57</v>
      </c>
      <c r="E83" s="42">
        <v>406999</v>
      </c>
      <c r="F83" s="298">
        <v>45</v>
      </c>
      <c r="G83" s="299">
        <v>10.85</v>
      </c>
      <c r="H83" s="42">
        <v>414670</v>
      </c>
      <c r="I83" s="298">
        <v>44</v>
      </c>
      <c r="J83" s="299">
        <v>10.41</v>
      </c>
      <c r="K83" s="42">
        <v>422631</v>
      </c>
      <c r="L83" s="300">
        <v>57</v>
      </c>
      <c r="M83" s="301">
        <v>13.27</v>
      </c>
      <c r="N83" s="42">
        <v>429631</v>
      </c>
      <c r="O83" s="308">
        <v>56</v>
      </c>
      <c r="P83" s="301">
        <v>12.86</v>
      </c>
      <c r="Q83" s="51">
        <v>435372</v>
      </c>
      <c r="R83" s="14">
        <v>65</v>
      </c>
      <c r="S83" s="301">
        <v>14.72</v>
      </c>
      <c r="T83" s="640">
        <v>441503</v>
      </c>
      <c r="U83" s="584">
        <v>86</v>
      </c>
      <c r="V83" s="602">
        <f t="shared" si="10"/>
        <v>19.199471344789018</v>
      </c>
      <c r="W83" s="707">
        <v>447929</v>
      </c>
    </row>
    <row r="84" spans="1:25">
      <c r="A84" s="526">
        <v>11</v>
      </c>
      <c r="B84" s="10" t="s">
        <v>76</v>
      </c>
      <c r="C84" s="322">
        <v>28</v>
      </c>
      <c r="D84" s="294">
        <v>11.38</v>
      </c>
      <c r="E84" s="45">
        <v>246141</v>
      </c>
      <c r="F84" s="293">
        <v>29</v>
      </c>
      <c r="G84" s="294">
        <v>11.67</v>
      </c>
      <c r="H84" s="45">
        <v>248411</v>
      </c>
      <c r="I84" s="293">
        <v>47</v>
      </c>
      <c r="J84" s="294">
        <v>18.739999999999998</v>
      </c>
      <c r="K84" s="45">
        <v>250796</v>
      </c>
      <c r="L84" s="295">
        <v>45</v>
      </c>
      <c r="M84" s="296">
        <v>17.829999999999998</v>
      </c>
      <c r="N84" s="45">
        <v>252385</v>
      </c>
      <c r="O84" s="323">
        <v>35</v>
      </c>
      <c r="P84" s="296">
        <v>13.78</v>
      </c>
      <c r="Q84" s="56">
        <v>254022</v>
      </c>
      <c r="R84" s="325">
        <v>60</v>
      </c>
      <c r="S84" s="296">
        <v>23.42</v>
      </c>
      <c r="T84" s="681">
        <v>256212</v>
      </c>
      <c r="U84" s="566">
        <v>88</v>
      </c>
      <c r="V84" s="602">
        <f t="shared" si="10"/>
        <v>34.050851851708543</v>
      </c>
      <c r="W84" s="704">
        <v>258437</v>
      </c>
    </row>
    <row r="85" spans="1:25">
      <c r="A85" s="527">
        <v>11</v>
      </c>
      <c r="B85" s="9" t="s">
        <v>77</v>
      </c>
      <c r="C85" s="324">
        <v>98</v>
      </c>
      <c r="D85" s="299">
        <v>31.81</v>
      </c>
      <c r="E85" s="42">
        <v>308118</v>
      </c>
      <c r="F85" s="298">
        <v>85</v>
      </c>
      <c r="G85" s="299">
        <v>26.46</v>
      </c>
      <c r="H85" s="42">
        <v>321252</v>
      </c>
      <c r="I85" s="298">
        <v>98</v>
      </c>
      <c r="J85" s="299">
        <v>29.57</v>
      </c>
      <c r="K85" s="42">
        <v>331460</v>
      </c>
      <c r="L85" s="300">
        <v>97</v>
      </c>
      <c r="M85" s="301">
        <v>28.49</v>
      </c>
      <c r="N85" s="42">
        <v>340490</v>
      </c>
      <c r="O85" s="308">
        <v>103</v>
      </c>
      <c r="P85" s="301">
        <v>29.47</v>
      </c>
      <c r="Q85" s="51">
        <v>349457</v>
      </c>
      <c r="R85" s="14">
        <v>94</v>
      </c>
      <c r="S85" s="301">
        <v>26.3</v>
      </c>
      <c r="T85" s="640">
        <v>357376</v>
      </c>
      <c r="U85" s="584">
        <v>128</v>
      </c>
      <c r="V85" s="602">
        <f t="shared" si="10"/>
        <v>35.047944492817912</v>
      </c>
      <c r="W85" s="707">
        <v>365214</v>
      </c>
    </row>
    <row r="86" spans="1:25">
      <c r="A86" s="526">
        <v>11</v>
      </c>
      <c r="B86" s="10" t="s">
        <v>78</v>
      </c>
      <c r="C86" s="322">
        <v>148</v>
      </c>
      <c r="D86" s="294">
        <v>15.33</v>
      </c>
      <c r="E86" s="42">
        <v>965561</v>
      </c>
      <c r="F86" s="293">
        <v>168</v>
      </c>
      <c r="G86" s="294">
        <v>17.2</v>
      </c>
      <c r="H86" s="42">
        <v>976956</v>
      </c>
      <c r="I86" s="293">
        <v>181</v>
      </c>
      <c r="J86" s="294">
        <v>18.3</v>
      </c>
      <c r="K86" s="42">
        <v>988854</v>
      </c>
      <c r="L86" s="295">
        <v>224</v>
      </c>
      <c r="M86" s="296">
        <v>22.46</v>
      </c>
      <c r="N86" s="42">
        <v>997302</v>
      </c>
      <c r="O86" s="323">
        <v>354</v>
      </c>
      <c r="P86" s="296">
        <v>35.18</v>
      </c>
      <c r="Q86" s="51">
        <v>1006224</v>
      </c>
      <c r="R86" s="325">
        <v>387</v>
      </c>
      <c r="S86" s="296">
        <v>38.020000000000003</v>
      </c>
      <c r="T86" s="640">
        <v>1017676</v>
      </c>
      <c r="U86" s="566">
        <v>416</v>
      </c>
      <c r="V86" s="602">
        <f t="shared" si="10"/>
        <v>40.484647949004916</v>
      </c>
      <c r="W86" s="704">
        <v>1027550</v>
      </c>
    </row>
    <row r="87" spans="1:25">
      <c r="A87" s="538">
        <v>11</v>
      </c>
      <c r="B87" s="9" t="s">
        <v>79</v>
      </c>
      <c r="C87" s="324">
        <v>24</v>
      </c>
      <c r="D87" s="299">
        <v>13.31</v>
      </c>
      <c r="E87" s="45">
        <v>180319</v>
      </c>
      <c r="F87" s="298">
        <v>18</v>
      </c>
      <c r="G87" s="299">
        <v>9.9</v>
      </c>
      <c r="H87" s="45">
        <v>181758</v>
      </c>
      <c r="I87" s="298">
        <v>16</v>
      </c>
      <c r="J87" s="299">
        <v>8.7799999999999994</v>
      </c>
      <c r="K87" s="45">
        <v>182242</v>
      </c>
      <c r="L87" s="300">
        <v>21</v>
      </c>
      <c r="M87" s="301">
        <v>11.51</v>
      </c>
      <c r="N87" s="45">
        <v>182417</v>
      </c>
      <c r="O87" s="308">
        <v>28</v>
      </c>
      <c r="P87" s="301">
        <v>15.26</v>
      </c>
      <c r="Q87" s="56">
        <v>183464</v>
      </c>
      <c r="R87" s="14">
        <v>31</v>
      </c>
      <c r="S87" s="301">
        <v>16.920000000000002</v>
      </c>
      <c r="T87" s="681">
        <v>183248</v>
      </c>
      <c r="U87" s="584">
        <v>34</v>
      </c>
      <c r="V87" s="602">
        <f t="shared" si="10"/>
        <v>19.025023501499618</v>
      </c>
      <c r="W87" s="707">
        <v>178712</v>
      </c>
    </row>
    <row r="88" spans="1:25">
      <c r="A88" s="575">
        <v>11</v>
      </c>
      <c r="B88" s="10" t="s">
        <v>80</v>
      </c>
      <c r="C88" s="322">
        <v>119</v>
      </c>
      <c r="D88" s="294">
        <v>24.78</v>
      </c>
      <c r="E88" s="43">
        <v>480131</v>
      </c>
      <c r="F88" s="293">
        <v>94</v>
      </c>
      <c r="G88" s="294">
        <v>19.46</v>
      </c>
      <c r="H88" s="43">
        <v>483011</v>
      </c>
      <c r="I88" s="293">
        <v>102</v>
      </c>
      <c r="J88" s="294">
        <v>20.98</v>
      </c>
      <c r="K88" s="43">
        <v>486233</v>
      </c>
      <c r="L88" s="295">
        <v>132</v>
      </c>
      <c r="M88" s="296">
        <v>27</v>
      </c>
      <c r="N88" s="43">
        <v>488855</v>
      </c>
      <c r="O88" s="323">
        <v>147</v>
      </c>
      <c r="P88" s="296">
        <v>29.93</v>
      </c>
      <c r="Q88" s="54">
        <v>491073</v>
      </c>
      <c r="R88" s="325">
        <v>171</v>
      </c>
      <c r="S88" s="296">
        <v>34.630000000000003</v>
      </c>
      <c r="T88" s="675">
        <v>493746</v>
      </c>
      <c r="U88" s="566">
        <v>206</v>
      </c>
      <c r="V88" s="602">
        <f t="shared" si="10"/>
        <v>41.465211492707354</v>
      </c>
      <c r="W88" s="704">
        <v>496802</v>
      </c>
    </row>
    <row r="89" spans="1:25">
      <c r="A89" s="573"/>
      <c r="B89" s="302" t="s">
        <v>19</v>
      </c>
      <c r="C89" s="494">
        <f>SUM(C82:C88)</f>
        <v>804</v>
      </c>
      <c r="D89" s="490">
        <f>C89*100000/E89</f>
        <v>19.62891583443156</v>
      </c>
      <c r="E89" s="413">
        <f>SUM(E82:E88)</f>
        <v>4095998</v>
      </c>
      <c r="F89" s="489">
        <f>SUM(F82:F88)</f>
        <v>694</v>
      </c>
      <c r="G89" s="490">
        <f>F89*100000/H89</f>
        <v>16.778933203163628</v>
      </c>
      <c r="H89" s="413">
        <f>SUM(H82:H88)</f>
        <v>4136139</v>
      </c>
      <c r="I89" s="489">
        <f>SUM(I82:I88)</f>
        <v>757</v>
      </c>
      <c r="J89" s="490">
        <f>I89*100000/K89</f>
        <v>18.12284656532556</v>
      </c>
      <c r="K89" s="413">
        <f>SUM(K82:K88)</f>
        <v>4177048</v>
      </c>
      <c r="L89" s="491">
        <f>SUM(L82:L88)</f>
        <v>915</v>
      </c>
      <c r="M89" s="361">
        <f>L89*100000/N89</f>
        <v>21.730812939024762</v>
      </c>
      <c r="N89" s="413">
        <f>SUM(N82:N88)</f>
        <v>4210611</v>
      </c>
      <c r="O89" s="495">
        <f>SUM(O82:O88)</f>
        <v>1082</v>
      </c>
      <c r="P89" s="361">
        <f>O89*100000/Q89</f>
        <v>25.495242733796914</v>
      </c>
      <c r="Q89" s="364">
        <f>SUM(Q82:Q88)</f>
        <v>4243929</v>
      </c>
      <c r="R89" s="496">
        <f>SUM(R82:R88)</f>
        <v>1182</v>
      </c>
      <c r="S89" s="493">
        <f>R89*100000/T89</f>
        <v>27.615273909874212</v>
      </c>
      <c r="T89" s="594">
        <f>SUM(T82:T88)</f>
        <v>4280240</v>
      </c>
      <c r="U89" s="443">
        <f>SUM(U82:U88)</f>
        <v>1371</v>
      </c>
      <c r="V89" s="118">
        <f>U89*100000/W89</f>
        <v>31.787552495253315</v>
      </c>
      <c r="W89" s="368">
        <f>SUM(W82:W88)</f>
        <v>4313009</v>
      </c>
    </row>
    <row r="90" spans="1:25">
      <c r="A90" s="525">
        <v>12</v>
      </c>
      <c r="B90" s="17" t="s">
        <v>81</v>
      </c>
      <c r="C90" s="318">
        <v>213</v>
      </c>
      <c r="D90" s="290">
        <v>16.12</v>
      </c>
      <c r="E90" s="41">
        <v>1321209</v>
      </c>
      <c r="F90" s="289">
        <v>228</v>
      </c>
      <c r="G90" s="290">
        <v>17.14</v>
      </c>
      <c r="H90" s="41">
        <v>1330342</v>
      </c>
      <c r="I90" s="289">
        <v>258</v>
      </c>
      <c r="J90" s="290">
        <v>19.260000000000002</v>
      </c>
      <c r="K90" s="41">
        <v>1339861</v>
      </c>
      <c r="L90" s="291">
        <v>351</v>
      </c>
      <c r="M90" s="292">
        <v>25.99</v>
      </c>
      <c r="N90" s="41">
        <v>1350489</v>
      </c>
      <c r="O90" s="328">
        <v>359</v>
      </c>
      <c r="P90" s="292">
        <v>26.36</v>
      </c>
      <c r="Q90" s="50">
        <v>1362017</v>
      </c>
      <c r="R90" s="28">
        <v>374</v>
      </c>
      <c r="S90" s="292">
        <v>27.24</v>
      </c>
      <c r="T90" s="781">
        <v>1372792</v>
      </c>
      <c r="U90" s="566">
        <v>411</v>
      </c>
      <c r="V90" s="602">
        <f t="shared" ref="V90:V96" si="11">U90*100000/W90</f>
        <v>29.691533145070231</v>
      </c>
      <c r="W90" s="704">
        <v>1384233</v>
      </c>
    </row>
    <row r="91" spans="1:25">
      <c r="A91" s="526">
        <v>12</v>
      </c>
      <c r="B91" s="281" t="s">
        <v>82</v>
      </c>
      <c r="C91" s="322">
        <v>23</v>
      </c>
      <c r="D91" s="294">
        <v>8.1300000000000008</v>
      </c>
      <c r="E91" s="42">
        <v>283014</v>
      </c>
      <c r="F91" s="293">
        <v>28</v>
      </c>
      <c r="G91" s="294">
        <v>9.77</v>
      </c>
      <c r="H91" s="42">
        <v>286446</v>
      </c>
      <c r="I91" s="293">
        <v>37</v>
      </c>
      <c r="J91" s="294">
        <v>12.73</v>
      </c>
      <c r="K91" s="42">
        <v>290755</v>
      </c>
      <c r="L91" s="295">
        <v>30</v>
      </c>
      <c r="M91" s="296">
        <v>10.16</v>
      </c>
      <c r="N91" s="42">
        <v>295133</v>
      </c>
      <c r="O91" s="295">
        <v>50</v>
      </c>
      <c r="P91" s="296">
        <v>16.7</v>
      </c>
      <c r="Q91" s="51">
        <v>299315</v>
      </c>
      <c r="R91" s="297">
        <v>56</v>
      </c>
      <c r="S91" s="296">
        <v>18.440000000000001</v>
      </c>
      <c r="T91" s="640">
        <v>303674</v>
      </c>
      <c r="U91" s="584">
        <v>49</v>
      </c>
      <c r="V91" s="602">
        <f t="shared" si="11"/>
        <v>15.91756649644616</v>
      </c>
      <c r="W91" s="707">
        <v>307836</v>
      </c>
    </row>
    <row r="92" spans="1:25">
      <c r="A92" s="527">
        <v>12</v>
      </c>
      <c r="B92" s="280" t="s">
        <v>83</v>
      </c>
      <c r="C92" s="324">
        <v>89</v>
      </c>
      <c r="D92" s="299">
        <v>14.62</v>
      </c>
      <c r="E92" s="42">
        <v>608892</v>
      </c>
      <c r="F92" s="298">
        <v>82</v>
      </c>
      <c r="G92" s="299">
        <v>13.39</v>
      </c>
      <c r="H92" s="42">
        <v>612601</v>
      </c>
      <c r="I92" s="298">
        <v>100</v>
      </c>
      <c r="J92" s="299">
        <v>16.21</v>
      </c>
      <c r="K92" s="42">
        <v>616773</v>
      </c>
      <c r="L92" s="308">
        <v>105</v>
      </c>
      <c r="M92" s="301">
        <v>16.920000000000002</v>
      </c>
      <c r="N92" s="42">
        <v>620668</v>
      </c>
      <c r="O92" s="300">
        <v>120</v>
      </c>
      <c r="P92" s="301">
        <v>19.21</v>
      </c>
      <c r="Q92" s="51">
        <v>624684</v>
      </c>
      <c r="R92" s="260">
        <v>142</v>
      </c>
      <c r="S92" s="301">
        <v>22.56</v>
      </c>
      <c r="T92" s="640">
        <v>629314</v>
      </c>
      <c r="U92" s="566">
        <v>156</v>
      </c>
      <c r="V92" s="602">
        <f t="shared" si="11"/>
        <v>24.606454462285878</v>
      </c>
      <c r="W92" s="704">
        <v>633980</v>
      </c>
      <c r="Y92" s="8"/>
    </row>
    <row r="93" spans="1:25">
      <c r="A93" s="527">
        <v>12</v>
      </c>
      <c r="B93" s="281" t="s">
        <v>84</v>
      </c>
      <c r="C93" s="322">
        <v>48</v>
      </c>
      <c r="D93" s="294">
        <v>9.5399999999999991</v>
      </c>
      <c r="E93" s="42">
        <v>502943</v>
      </c>
      <c r="F93" s="293">
        <v>75</v>
      </c>
      <c r="G93" s="294">
        <v>14.89</v>
      </c>
      <c r="H93" s="42">
        <v>503847</v>
      </c>
      <c r="I93" s="293">
        <v>81</v>
      </c>
      <c r="J93" s="294">
        <v>15.99</v>
      </c>
      <c r="K93" s="42">
        <v>506454</v>
      </c>
      <c r="L93" s="295">
        <v>140</v>
      </c>
      <c r="M93" s="296">
        <v>27.52</v>
      </c>
      <c r="N93" s="42">
        <v>508656</v>
      </c>
      <c r="O93" s="295">
        <v>195</v>
      </c>
      <c r="P93" s="296">
        <v>38.21</v>
      </c>
      <c r="Q93" s="51">
        <v>510299</v>
      </c>
      <c r="R93" s="297">
        <v>210</v>
      </c>
      <c r="S93" s="296">
        <v>40.950000000000003</v>
      </c>
      <c r="T93" s="640">
        <v>512777</v>
      </c>
      <c r="U93" s="584">
        <v>217</v>
      </c>
      <c r="V93" s="602">
        <f t="shared" si="11"/>
        <v>42.033328361649332</v>
      </c>
      <c r="W93" s="707">
        <v>516257</v>
      </c>
    </row>
    <row r="94" spans="1:25">
      <c r="A94" s="526">
        <v>12</v>
      </c>
      <c r="B94" s="280" t="s">
        <v>85</v>
      </c>
      <c r="C94" s="324">
        <v>34</v>
      </c>
      <c r="D94" s="299">
        <v>5.34</v>
      </c>
      <c r="E94" s="43">
        <v>636768</v>
      </c>
      <c r="F94" s="298">
        <v>35</v>
      </c>
      <c r="G94" s="299">
        <v>5.47</v>
      </c>
      <c r="H94" s="43">
        <v>639988</v>
      </c>
      <c r="I94" s="298">
        <v>52</v>
      </c>
      <c r="J94" s="299">
        <v>8.06</v>
      </c>
      <c r="K94" s="43">
        <v>644897</v>
      </c>
      <c r="L94" s="300">
        <v>83</v>
      </c>
      <c r="M94" s="301">
        <v>12.74</v>
      </c>
      <c r="N94" s="43">
        <v>651442</v>
      </c>
      <c r="O94" s="300">
        <v>87</v>
      </c>
      <c r="P94" s="301">
        <v>13.19</v>
      </c>
      <c r="Q94" s="58">
        <v>659373</v>
      </c>
      <c r="R94" s="260">
        <v>78</v>
      </c>
      <c r="S94" s="301">
        <v>11.68</v>
      </c>
      <c r="T94" s="739">
        <v>667550</v>
      </c>
      <c r="U94" s="566">
        <v>90</v>
      </c>
      <c r="V94" s="602">
        <f t="shared" si="11"/>
        <v>13.328850890145093</v>
      </c>
      <c r="W94" s="704">
        <v>675227</v>
      </c>
    </row>
    <row r="95" spans="1:25">
      <c r="A95" s="530">
        <v>12</v>
      </c>
      <c r="B95" s="280" t="s">
        <v>86</v>
      </c>
      <c r="C95" s="324">
        <v>73</v>
      </c>
      <c r="D95" s="299">
        <v>15.55</v>
      </c>
      <c r="E95" s="42">
        <v>469472</v>
      </c>
      <c r="F95" s="298">
        <v>77</v>
      </c>
      <c r="G95" s="299">
        <v>16.28</v>
      </c>
      <c r="H95" s="42">
        <v>473109</v>
      </c>
      <c r="I95" s="298">
        <v>87</v>
      </c>
      <c r="J95" s="299">
        <v>18.2</v>
      </c>
      <c r="K95" s="42">
        <v>477931</v>
      </c>
      <c r="L95" s="300">
        <v>86</v>
      </c>
      <c r="M95" s="301">
        <v>17.77</v>
      </c>
      <c r="N95" s="42">
        <v>483857</v>
      </c>
      <c r="O95" s="300">
        <v>68</v>
      </c>
      <c r="P95" s="301">
        <v>13.86</v>
      </c>
      <c r="Q95" s="52">
        <v>490574</v>
      </c>
      <c r="R95" s="260">
        <v>104</v>
      </c>
      <c r="S95" s="301">
        <v>20.91</v>
      </c>
      <c r="T95" s="400">
        <v>497290</v>
      </c>
      <c r="U95" s="584">
        <v>128</v>
      </c>
      <c r="V95" s="602">
        <f t="shared" si="11"/>
        <v>25.423257513764309</v>
      </c>
      <c r="W95" s="707">
        <v>503476</v>
      </c>
    </row>
    <row r="96" spans="1:25">
      <c r="A96" s="574">
        <v>12</v>
      </c>
      <c r="B96" s="576" t="s">
        <v>87</v>
      </c>
      <c r="C96" s="331">
        <v>57</v>
      </c>
      <c r="D96" s="332">
        <v>8.0399999999999991</v>
      </c>
      <c r="E96" s="102">
        <v>709345</v>
      </c>
      <c r="F96" s="333">
        <v>78</v>
      </c>
      <c r="G96" s="294">
        <v>10.9</v>
      </c>
      <c r="H96" s="15">
        <v>715724</v>
      </c>
      <c r="I96" s="334">
        <v>75</v>
      </c>
      <c r="J96" s="335">
        <v>10.36</v>
      </c>
      <c r="K96" s="15">
        <v>724001</v>
      </c>
      <c r="L96" s="336">
        <v>78</v>
      </c>
      <c r="M96" s="337">
        <v>10.65</v>
      </c>
      <c r="N96" s="102">
        <v>732617</v>
      </c>
      <c r="O96" s="336">
        <v>96</v>
      </c>
      <c r="P96" s="337">
        <v>12.93</v>
      </c>
      <c r="Q96" s="338">
        <v>742268</v>
      </c>
      <c r="R96" s="339">
        <v>125</v>
      </c>
      <c r="S96" s="340">
        <v>16.61</v>
      </c>
      <c r="T96" s="338">
        <v>752384</v>
      </c>
      <c r="U96" s="566">
        <v>121</v>
      </c>
      <c r="V96" s="602">
        <f t="shared" si="11"/>
        <v>15.884038641534005</v>
      </c>
      <c r="W96" s="704">
        <v>761771</v>
      </c>
    </row>
    <row r="97" spans="1:23">
      <c r="A97" s="22"/>
      <c r="B97" s="302" t="s">
        <v>19</v>
      </c>
      <c r="C97" s="474">
        <f>SUM(C90:C96)</f>
        <v>537</v>
      </c>
      <c r="D97" s="490">
        <f>C97*100000/E97</f>
        <v>11.850006719417218</v>
      </c>
      <c r="E97" s="368">
        <f>SUM(E90:E96)</f>
        <v>4531643</v>
      </c>
      <c r="F97" s="474">
        <f>SUM(F90:F96)</f>
        <v>603</v>
      </c>
      <c r="G97" s="490">
        <f>F97*100000/H97</f>
        <v>13.217721742626187</v>
      </c>
      <c r="H97" s="368">
        <f>SUM(H90:H96)</f>
        <v>4562057</v>
      </c>
      <c r="I97" s="469">
        <f>SUM(I90:I96)</f>
        <v>690</v>
      </c>
      <c r="J97" s="490">
        <f>I97*100000/K97</f>
        <v>14.997809015726398</v>
      </c>
      <c r="K97" s="368">
        <f>SUM(K90:K96)</f>
        <v>4600672</v>
      </c>
      <c r="L97" s="369">
        <f>SUM(L90:L96)</f>
        <v>873</v>
      </c>
      <c r="M97" s="361">
        <f>L97*100000/N97</f>
        <v>18.80305725218626</v>
      </c>
      <c r="N97" s="416">
        <f>SUM(N90:N96)</f>
        <v>4642862</v>
      </c>
      <c r="O97" s="369">
        <f>SUM(O90:O96)</f>
        <v>975</v>
      </c>
      <c r="P97" s="361">
        <f>O97*100000/Q97</f>
        <v>20.795430550726987</v>
      </c>
      <c r="Q97" s="368">
        <f>SUM(Q90:Q96)</f>
        <v>4688530</v>
      </c>
      <c r="R97" s="474">
        <f>SUM(R90:R96)</f>
        <v>1089</v>
      </c>
      <c r="S97" s="493">
        <f>R97*100000/T97</f>
        <v>22.995151169363616</v>
      </c>
      <c r="T97" s="368">
        <f>SUM(T90:T96)</f>
        <v>4735781</v>
      </c>
      <c r="U97" s="443">
        <f>SUM(U90:U96)</f>
        <v>1172</v>
      </c>
      <c r="V97" s="118">
        <f>U97*100000/W97</f>
        <v>24.504576836066054</v>
      </c>
      <c r="W97" s="368">
        <f>SUM(W90:W96)</f>
        <v>4782780</v>
      </c>
    </row>
    <row r="98" spans="1:23">
      <c r="U98" s="566"/>
      <c r="V98" s="703"/>
      <c r="W98" s="566"/>
    </row>
    <row r="100" spans="1:23">
      <c r="O100" s="8"/>
    </row>
    <row r="101" spans="1:23">
      <c r="B101" s="8"/>
    </row>
    <row r="102" spans="1:23">
      <c r="B102" s="578"/>
    </row>
    <row r="103" spans="1:23">
      <c r="B103" s="8"/>
    </row>
  </sheetData>
  <mergeCells count="9">
    <mergeCell ref="A2:P2"/>
    <mergeCell ref="U6:W6"/>
    <mergeCell ref="O6:Q6"/>
    <mergeCell ref="R6:T6"/>
    <mergeCell ref="A6:A7"/>
    <mergeCell ref="C6:E6"/>
    <mergeCell ref="F6:H6"/>
    <mergeCell ref="I6:K6"/>
    <mergeCell ref="L6:N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Y127"/>
  <sheetViews>
    <sheetView topLeftCell="C1" workbookViewId="0">
      <selection activeCell="W5" sqref="W5"/>
    </sheetView>
  </sheetViews>
  <sheetFormatPr defaultRowHeight="14.25"/>
  <cols>
    <col min="2" max="2" width="15.7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6" width="6.125" customWidth="1"/>
    <col min="17" max="17" width="8.125" customWidth="1"/>
    <col min="18" max="19" width="6.125" customWidth="1"/>
    <col min="20" max="20" width="8.125" customWidth="1"/>
    <col min="21" max="22" width="6.125" customWidth="1"/>
    <col min="23" max="23" width="8.125" customWidth="1"/>
  </cols>
  <sheetData>
    <row r="2" spans="1:25" ht="15">
      <c r="A2" s="802" t="s">
        <v>109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3" spans="1:25">
      <c r="A3" s="4"/>
      <c r="B3" s="4"/>
      <c r="C3" s="4"/>
      <c r="D3" s="4"/>
      <c r="E3" s="4"/>
      <c r="F3" s="4"/>
      <c r="G3" s="4"/>
      <c r="H3" s="4"/>
      <c r="I3" s="4"/>
      <c r="O3" s="341"/>
      <c r="Y3" s="8"/>
    </row>
    <row r="4" spans="1:25">
      <c r="A4" s="3" t="s">
        <v>105</v>
      </c>
      <c r="B4" s="4"/>
      <c r="C4" s="4"/>
      <c r="D4" s="4"/>
      <c r="E4" s="4"/>
      <c r="F4" s="4"/>
      <c r="G4" s="342"/>
      <c r="H4" s="4"/>
      <c r="I4" s="4"/>
      <c r="J4" s="149"/>
      <c r="K4" s="8"/>
      <c r="O4" s="341"/>
    </row>
    <row r="5" spans="1:25">
      <c r="K5" s="655"/>
      <c r="O5" s="341"/>
      <c r="W5" s="797" t="s">
        <v>104</v>
      </c>
    </row>
    <row r="6" spans="1:25">
      <c r="A6" s="820" t="s">
        <v>103</v>
      </c>
      <c r="B6" s="343" t="s">
        <v>1</v>
      </c>
      <c r="C6" s="804" t="s">
        <v>2</v>
      </c>
      <c r="D6" s="805"/>
      <c r="E6" s="806"/>
      <c r="F6" s="804" t="s">
        <v>3</v>
      </c>
      <c r="G6" s="805"/>
      <c r="H6" s="806"/>
      <c r="I6" s="804" t="s">
        <v>4</v>
      </c>
      <c r="J6" s="805"/>
      <c r="K6" s="806"/>
      <c r="L6" s="804" t="s">
        <v>5</v>
      </c>
      <c r="M6" s="805"/>
      <c r="N6" s="806"/>
      <c r="O6" s="804" t="s">
        <v>96</v>
      </c>
      <c r="P6" s="805"/>
      <c r="Q6" s="806"/>
      <c r="R6" s="804" t="s">
        <v>97</v>
      </c>
      <c r="S6" s="805"/>
      <c r="T6" s="806"/>
      <c r="U6" s="804" t="s">
        <v>100</v>
      </c>
      <c r="V6" s="805"/>
      <c r="W6" s="806"/>
    </row>
    <row r="7" spans="1:25">
      <c r="A7" s="821"/>
      <c r="B7" s="344"/>
      <c r="C7" s="567" t="s">
        <v>6</v>
      </c>
      <c r="D7" s="154" t="s">
        <v>7</v>
      </c>
      <c r="E7" s="288" t="s">
        <v>8</v>
      </c>
      <c r="F7" s="567" t="s">
        <v>6</v>
      </c>
      <c r="G7" s="154" t="s">
        <v>7</v>
      </c>
      <c r="H7" s="288" t="s">
        <v>8</v>
      </c>
      <c r="I7" s="152" t="s">
        <v>6</v>
      </c>
      <c r="J7" s="567" t="s">
        <v>7</v>
      </c>
      <c r="K7" s="288" t="s">
        <v>8</v>
      </c>
      <c r="L7" s="567" t="s">
        <v>6</v>
      </c>
      <c r="M7" s="154" t="s">
        <v>7</v>
      </c>
      <c r="N7" s="288" t="s">
        <v>8</v>
      </c>
      <c r="O7" s="567" t="s">
        <v>6</v>
      </c>
      <c r="P7" s="75" t="s">
        <v>7</v>
      </c>
      <c r="Q7" s="555" t="s">
        <v>8</v>
      </c>
      <c r="R7" s="567" t="s">
        <v>6</v>
      </c>
      <c r="S7" s="154" t="s">
        <v>7</v>
      </c>
      <c r="T7" s="288" t="s">
        <v>8</v>
      </c>
      <c r="U7" s="672" t="s">
        <v>6</v>
      </c>
      <c r="V7" s="75" t="s">
        <v>7</v>
      </c>
      <c r="W7" s="288" t="s">
        <v>8</v>
      </c>
    </row>
    <row r="8" spans="1:25">
      <c r="A8" s="345"/>
      <c r="B8" s="346" t="s">
        <v>9</v>
      </c>
      <c r="C8" s="347">
        <v>34742</v>
      </c>
      <c r="D8" s="349">
        <v>55.2</v>
      </c>
      <c r="E8" s="125">
        <v>62933515</v>
      </c>
      <c r="F8" s="347">
        <v>35391</v>
      </c>
      <c r="G8" s="349">
        <v>56</v>
      </c>
      <c r="H8" s="126">
        <v>63214022</v>
      </c>
      <c r="I8" s="608">
        <v>35050</v>
      </c>
      <c r="J8" s="609">
        <f>I8*100000/K8</f>
        <v>55.233871004469627</v>
      </c>
      <c r="K8" s="587">
        <v>63457439</v>
      </c>
      <c r="L8" s="610">
        <v>39459</v>
      </c>
      <c r="M8" s="611">
        <f>L8*100000/N8</f>
        <v>61.943398907247428</v>
      </c>
      <c r="N8" s="619">
        <v>63701703</v>
      </c>
      <c r="O8" s="612">
        <v>39459</v>
      </c>
      <c r="P8" s="348">
        <v>61.94</v>
      </c>
      <c r="Q8" s="125">
        <v>64181051</v>
      </c>
      <c r="R8" s="347">
        <v>46349</v>
      </c>
      <c r="S8" s="349">
        <f>R8*100000/T8</f>
        <v>72.120151808803868</v>
      </c>
      <c r="T8" s="126">
        <v>64266365</v>
      </c>
      <c r="U8" s="697">
        <v>54530</v>
      </c>
      <c r="V8" s="722">
        <f t="shared" ref="V8:V15" si="0">U8*100000/W8</f>
        <v>84.383938906090137</v>
      </c>
      <c r="W8" s="710">
        <v>64621302</v>
      </c>
    </row>
    <row r="9" spans="1:25">
      <c r="A9" s="350"/>
      <c r="B9" s="351" t="s">
        <v>95</v>
      </c>
      <c r="C9" s="352">
        <v>4917</v>
      </c>
      <c r="D9" s="353">
        <v>86.17</v>
      </c>
      <c r="E9" s="122">
        <v>5706103</v>
      </c>
      <c r="F9" s="352">
        <v>4859</v>
      </c>
      <c r="G9" s="354">
        <f>F9*100000/H9</f>
        <v>85.043211192449689</v>
      </c>
      <c r="H9" s="515">
        <v>5713566</v>
      </c>
      <c r="I9" s="605">
        <v>4728</v>
      </c>
      <c r="J9" s="606">
        <f t="shared" ref="J9:J12" si="1">I9*100000/K9</f>
        <v>82.849417153999852</v>
      </c>
      <c r="K9" s="588">
        <v>5706739</v>
      </c>
      <c r="L9" s="607">
        <v>5351</v>
      </c>
      <c r="M9" s="606">
        <f>L9*100000/N9</f>
        <v>93.844347460844844</v>
      </c>
      <c r="N9" s="620">
        <v>5701995</v>
      </c>
      <c r="O9" s="613">
        <v>5351</v>
      </c>
      <c r="P9" s="353">
        <v>93.84</v>
      </c>
      <c r="Q9" s="122">
        <v>5688119</v>
      </c>
      <c r="R9" s="352">
        <v>5414</v>
      </c>
      <c r="S9" s="354">
        <f t="shared" ref="S9:S12" si="2">R9*100000/T9</f>
        <v>95.414297904797891</v>
      </c>
      <c r="T9" s="123">
        <v>5674202</v>
      </c>
      <c r="U9" s="698">
        <v>5992</v>
      </c>
      <c r="V9" s="716">
        <f t="shared" si="0"/>
        <v>105.49470360953157</v>
      </c>
      <c r="W9" s="713">
        <v>5679906</v>
      </c>
    </row>
    <row r="10" spans="1:25">
      <c r="A10" s="556">
        <v>1</v>
      </c>
      <c r="B10" s="546" t="s">
        <v>30</v>
      </c>
      <c r="C10" s="561">
        <v>687</v>
      </c>
      <c r="D10" s="366">
        <v>67.91</v>
      </c>
      <c r="E10" s="504">
        <v>1011624</v>
      </c>
      <c r="F10" s="561">
        <v>623</v>
      </c>
      <c r="G10" s="631">
        <f>F10*100000/H10</f>
        <v>59.996610143375527</v>
      </c>
      <c r="H10" s="590">
        <v>1038392</v>
      </c>
      <c r="I10" s="599">
        <v>656</v>
      </c>
      <c r="J10" s="602">
        <f t="shared" si="1"/>
        <v>61.577048281662428</v>
      </c>
      <c r="K10" s="45">
        <v>1065332</v>
      </c>
      <c r="L10" s="566">
        <v>815</v>
      </c>
      <c r="M10" s="602">
        <f>L10*100000/N10</f>
        <v>74.776953651133852</v>
      </c>
      <c r="N10" s="589">
        <v>1089908</v>
      </c>
      <c r="O10" s="614">
        <v>815</v>
      </c>
      <c r="P10" s="366">
        <v>74.78</v>
      </c>
      <c r="Q10" s="504">
        <v>1112185</v>
      </c>
      <c r="R10" s="365">
        <v>941</v>
      </c>
      <c r="S10" s="547">
        <f t="shared" si="2"/>
        <v>83.116194850505678</v>
      </c>
      <c r="T10" s="504">
        <v>1132150</v>
      </c>
      <c r="U10" s="568">
        <v>1030</v>
      </c>
      <c r="V10" s="656">
        <f t="shared" si="0"/>
        <v>89.645274519070512</v>
      </c>
      <c r="W10" s="711">
        <v>1148973</v>
      </c>
    </row>
    <row r="11" spans="1:25">
      <c r="A11" s="557">
        <v>1</v>
      </c>
      <c r="B11" s="315" t="s">
        <v>31</v>
      </c>
      <c r="C11" s="562">
        <v>592</v>
      </c>
      <c r="D11" s="67">
        <v>67.34</v>
      </c>
      <c r="E11" s="51">
        <v>879091</v>
      </c>
      <c r="F11" s="562">
        <v>605</v>
      </c>
      <c r="G11" s="114">
        <f t="shared" ref="G11:G12" si="3">F11*100000/H11</f>
        <v>66.261649181257923</v>
      </c>
      <c r="H11" s="591">
        <v>913047</v>
      </c>
      <c r="I11" s="600">
        <v>552</v>
      </c>
      <c r="J11" s="603">
        <f t="shared" si="1"/>
        <v>58.548195665524339</v>
      </c>
      <c r="K11" s="42">
        <v>942813</v>
      </c>
      <c r="L11" s="584">
        <v>693</v>
      </c>
      <c r="M11" s="603">
        <f t="shared" ref="M11:M12" si="4">L11*100000/N11</f>
        <v>71.368986931133563</v>
      </c>
      <c r="N11" s="591">
        <v>971010</v>
      </c>
      <c r="O11" s="583">
        <v>693</v>
      </c>
      <c r="P11" s="67">
        <v>71.37</v>
      </c>
      <c r="Q11" s="51">
        <v>998271</v>
      </c>
      <c r="R11" s="356">
        <v>763</v>
      </c>
      <c r="S11" s="94">
        <f t="shared" si="2"/>
        <v>74.630734364469902</v>
      </c>
      <c r="T11" s="51">
        <v>1022367</v>
      </c>
      <c r="U11" s="584">
        <v>860</v>
      </c>
      <c r="V11" s="604">
        <f t="shared" si="0"/>
        <v>82.415107647547003</v>
      </c>
      <c r="W11" s="704">
        <v>1043498</v>
      </c>
    </row>
    <row r="12" spans="1:25">
      <c r="A12" s="558">
        <v>1</v>
      </c>
      <c r="B12" s="314" t="s">
        <v>32</v>
      </c>
      <c r="C12" s="563">
        <v>636</v>
      </c>
      <c r="D12" s="68">
        <v>83.94</v>
      </c>
      <c r="E12" s="56">
        <v>757654</v>
      </c>
      <c r="F12" s="563">
        <v>558</v>
      </c>
      <c r="G12" s="71">
        <f t="shared" si="3"/>
        <v>72.948900471814667</v>
      </c>
      <c r="H12" s="592">
        <v>764919</v>
      </c>
      <c r="I12" s="599">
        <v>715</v>
      </c>
      <c r="J12" s="602">
        <f t="shared" si="1"/>
        <v>92.599547751579379</v>
      </c>
      <c r="K12" s="45">
        <v>772142</v>
      </c>
      <c r="L12" s="566">
        <v>793</v>
      </c>
      <c r="M12" s="602">
        <f t="shared" si="4"/>
        <v>101.84594163829408</v>
      </c>
      <c r="N12" s="589">
        <v>778627</v>
      </c>
      <c r="O12" s="586">
        <v>793</v>
      </c>
      <c r="P12" s="68">
        <v>101.85</v>
      </c>
      <c r="Q12" s="56">
        <v>784875</v>
      </c>
      <c r="R12" s="362">
        <v>800</v>
      </c>
      <c r="S12" s="550">
        <f t="shared" si="2"/>
        <v>101.19140227250591</v>
      </c>
      <c r="T12" s="56">
        <v>790581</v>
      </c>
      <c r="U12" s="566">
        <v>843</v>
      </c>
      <c r="V12" s="602">
        <f t="shared" si="0"/>
        <v>105.93912584512529</v>
      </c>
      <c r="W12" s="706">
        <v>795740</v>
      </c>
    </row>
    <row r="13" spans="1:25">
      <c r="A13" s="115"/>
      <c r="B13" s="560" t="s">
        <v>19</v>
      </c>
      <c r="C13" s="623">
        <f>SUM(C10:C12)</f>
        <v>1915</v>
      </c>
      <c r="D13" s="480">
        <f>C13*100000/E13</f>
        <v>72.308654873999814</v>
      </c>
      <c r="E13" s="624">
        <f>SUM(E10:E12)</f>
        <v>2648369</v>
      </c>
      <c r="F13" s="478">
        <f>SUM(F10:F12)</f>
        <v>1786</v>
      </c>
      <c r="G13" s="480">
        <f>F13*100000/H13</f>
        <v>65.749801756616762</v>
      </c>
      <c r="H13" s="476">
        <f>SUM(H10:H12)</f>
        <v>2716358</v>
      </c>
      <c r="I13" s="625">
        <f>SUM(I10:I12)</f>
        <v>1923</v>
      </c>
      <c r="J13" s="480">
        <f>I13*100000/K13</f>
        <v>69.165521401207855</v>
      </c>
      <c r="K13" s="473">
        <f>SUM(K10:K12)</f>
        <v>2780287</v>
      </c>
      <c r="L13" s="626">
        <f>SUM(L10:L12)</f>
        <v>2301</v>
      </c>
      <c r="M13" s="480">
        <f>L13*100000/N13</f>
        <v>81.034109337939711</v>
      </c>
      <c r="N13" s="368">
        <f>SUM(N10:N12)</f>
        <v>2839545</v>
      </c>
      <c r="O13" s="627">
        <f>SUM(O10:O12)</f>
        <v>2301</v>
      </c>
      <c r="P13" s="480">
        <f>O13*100000/Q13</f>
        <v>79.472778760010513</v>
      </c>
      <c r="Q13" s="624">
        <f>SUM(Q10:Q12)</f>
        <v>2895331</v>
      </c>
      <c r="R13" s="630">
        <f>SUM(R10:R12)</f>
        <v>2504</v>
      </c>
      <c r="S13" s="480">
        <f>R13*100000/T13</f>
        <v>85.022637616812744</v>
      </c>
      <c r="T13" s="476">
        <f>SUM(T10:T12)</f>
        <v>2945098</v>
      </c>
      <c r="U13" s="473">
        <f>SUM(U10:U12)</f>
        <v>2733</v>
      </c>
      <c r="V13" s="723">
        <f t="shared" si="0"/>
        <v>91.459404975083757</v>
      </c>
      <c r="W13" s="368">
        <f>SUM(W10:W12)</f>
        <v>2988211</v>
      </c>
    </row>
    <row r="14" spans="1:25">
      <c r="A14" s="558">
        <v>2</v>
      </c>
      <c r="B14" s="314" t="s">
        <v>36</v>
      </c>
      <c r="C14" s="563">
        <v>390</v>
      </c>
      <c r="D14" s="68">
        <v>63.64</v>
      </c>
      <c r="E14" s="552">
        <v>612806</v>
      </c>
      <c r="F14" s="563">
        <v>484</v>
      </c>
      <c r="G14" s="547">
        <f t="shared" ref="G14:G18" si="5">F14*100000/H14</f>
        <v>78.228670161096105</v>
      </c>
      <c r="H14" s="593">
        <v>618699</v>
      </c>
      <c r="I14" s="599">
        <v>509</v>
      </c>
      <c r="J14" s="602">
        <f t="shared" ref="J14:J18" si="6">I14*100000/K14</f>
        <v>82.472690035549135</v>
      </c>
      <c r="K14" s="585">
        <v>617174</v>
      </c>
      <c r="L14" s="566">
        <v>723</v>
      </c>
      <c r="M14" s="602">
        <f t="shared" ref="M14:M18" si="7">L14*100000/N14</f>
        <v>117.55218308874458</v>
      </c>
      <c r="N14" s="589">
        <v>615046</v>
      </c>
      <c r="O14" s="586">
        <v>723</v>
      </c>
      <c r="P14" s="68">
        <v>117.55</v>
      </c>
      <c r="Q14" s="552">
        <v>618919</v>
      </c>
      <c r="R14" s="362">
        <v>763</v>
      </c>
      <c r="S14" s="550">
        <f t="shared" ref="S14:S18" si="8">R14*100000/T14</f>
        <v>122.45795422993527</v>
      </c>
      <c r="T14" s="552">
        <v>623071</v>
      </c>
      <c r="U14" s="566">
        <v>882</v>
      </c>
      <c r="V14" s="656">
        <f t="shared" si="0"/>
        <v>140.56852157615245</v>
      </c>
      <c r="W14" s="704">
        <v>627452</v>
      </c>
    </row>
    <row r="15" spans="1:25">
      <c r="A15" s="520">
        <v>2</v>
      </c>
      <c r="B15" s="315" t="s">
        <v>34</v>
      </c>
      <c r="C15" s="562">
        <v>580</v>
      </c>
      <c r="D15" s="367">
        <v>77.2</v>
      </c>
      <c r="E15" s="52">
        <v>751298</v>
      </c>
      <c r="F15" s="562">
        <v>629</v>
      </c>
      <c r="G15" s="550">
        <f t="shared" si="5"/>
        <v>83.664644438562348</v>
      </c>
      <c r="H15" s="591">
        <v>751811</v>
      </c>
      <c r="I15" s="600">
        <v>622</v>
      </c>
      <c r="J15" s="603">
        <f t="shared" si="6"/>
        <v>82.479476268586055</v>
      </c>
      <c r="K15" s="42">
        <v>754127</v>
      </c>
      <c r="L15" s="584">
        <v>607</v>
      </c>
      <c r="M15" s="603">
        <f t="shared" si="7"/>
        <v>80.381061851042105</v>
      </c>
      <c r="N15" s="591">
        <v>755153</v>
      </c>
      <c r="O15" s="583">
        <v>607</v>
      </c>
      <c r="P15" s="67">
        <v>80.38</v>
      </c>
      <c r="Q15" s="52">
        <v>755991</v>
      </c>
      <c r="R15" s="356">
        <v>716</v>
      </c>
      <c r="S15" s="94">
        <f t="shared" si="8"/>
        <v>94.572265230295358</v>
      </c>
      <c r="T15" s="52">
        <v>757093</v>
      </c>
      <c r="U15" s="584">
        <v>888</v>
      </c>
      <c r="V15" s="604">
        <f t="shared" si="0"/>
        <v>117.14807754463962</v>
      </c>
      <c r="W15" s="707">
        <v>758015</v>
      </c>
    </row>
    <row r="16" spans="1:25">
      <c r="A16" s="559">
        <v>2</v>
      </c>
      <c r="B16" s="314" t="s">
        <v>35</v>
      </c>
      <c r="C16" s="564">
        <v>218</v>
      </c>
      <c r="D16" s="549">
        <v>100.78</v>
      </c>
      <c r="E16" s="143">
        <v>216311</v>
      </c>
      <c r="F16" s="564">
        <v>205</v>
      </c>
      <c r="G16" s="94">
        <f t="shared" si="5"/>
        <v>33.134044179803105</v>
      </c>
      <c r="H16" s="593">
        <v>618699</v>
      </c>
      <c r="I16" s="599">
        <v>200</v>
      </c>
      <c r="J16" s="602">
        <f t="shared" si="6"/>
        <v>92.83930444793107</v>
      </c>
      <c r="K16" s="45">
        <v>215426</v>
      </c>
      <c r="L16" s="566">
        <v>198</v>
      </c>
      <c r="M16" s="602">
        <f t="shared" si="7"/>
        <v>92.101162428307617</v>
      </c>
      <c r="N16" s="589">
        <v>214981</v>
      </c>
      <c r="O16" s="615">
        <v>198</v>
      </c>
      <c r="P16" s="549">
        <v>92.1</v>
      </c>
      <c r="Q16" s="143">
        <v>214124</v>
      </c>
      <c r="R16" s="548">
        <v>197</v>
      </c>
      <c r="S16" s="550">
        <f t="shared" si="8"/>
        <v>92.314036419527469</v>
      </c>
      <c r="T16" s="143">
        <v>213402</v>
      </c>
      <c r="U16" s="566">
        <v>290</v>
      </c>
      <c r="V16" s="604">
        <f t="shared" ref="V16:V19" si="9">U16*100000/W16</f>
        <v>136.18028391241259</v>
      </c>
      <c r="W16" s="704">
        <v>212953</v>
      </c>
    </row>
    <row r="17" spans="1:23">
      <c r="A17" s="520">
        <v>2</v>
      </c>
      <c r="B17" s="315" t="s">
        <v>33</v>
      </c>
      <c r="C17" s="562">
        <v>199</v>
      </c>
      <c r="D17" s="67">
        <v>70.03</v>
      </c>
      <c r="E17" s="51">
        <v>284175</v>
      </c>
      <c r="F17" s="562">
        <v>205</v>
      </c>
      <c r="G17" s="94">
        <f t="shared" si="5"/>
        <v>27.267491430692022</v>
      </c>
      <c r="H17" s="591">
        <v>751811</v>
      </c>
      <c r="I17" s="600">
        <v>205</v>
      </c>
      <c r="J17" s="603">
        <f t="shared" si="6"/>
        <v>71.975535339987857</v>
      </c>
      <c r="K17" s="42">
        <v>284819</v>
      </c>
      <c r="L17" s="584">
        <v>256</v>
      </c>
      <c r="M17" s="603">
        <f t="shared" si="7"/>
        <v>89.859559337145342</v>
      </c>
      <c r="N17" s="591">
        <v>284889</v>
      </c>
      <c r="O17" s="583">
        <v>256</v>
      </c>
      <c r="P17" s="67">
        <v>89.86</v>
      </c>
      <c r="Q17" s="51">
        <v>284516</v>
      </c>
      <c r="R17" s="356">
        <v>276</v>
      </c>
      <c r="S17" s="94">
        <f t="shared" si="8"/>
        <v>97.192680968546199</v>
      </c>
      <c r="T17" s="51">
        <v>283972</v>
      </c>
      <c r="U17" s="584">
        <v>434</v>
      </c>
      <c r="V17" s="604">
        <f t="shared" si="9"/>
        <v>152.92082295362692</v>
      </c>
      <c r="W17" s="707">
        <v>283807</v>
      </c>
    </row>
    <row r="18" spans="1:23">
      <c r="A18" s="559">
        <v>2</v>
      </c>
      <c r="B18" s="314" t="s">
        <v>37</v>
      </c>
      <c r="C18" s="563">
        <v>209</v>
      </c>
      <c r="D18" s="68">
        <v>83.85</v>
      </c>
      <c r="E18" s="56">
        <v>249250</v>
      </c>
      <c r="F18" s="563">
        <v>208</v>
      </c>
      <c r="G18" s="582">
        <f t="shared" si="5"/>
        <v>83.324987481221839</v>
      </c>
      <c r="H18" s="589">
        <v>249625</v>
      </c>
      <c r="I18" s="599">
        <v>244</v>
      </c>
      <c r="J18" s="602">
        <f t="shared" si="6"/>
        <v>97.126411616955721</v>
      </c>
      <c r="K18" s="45">
        <v>251219</v>
      </c>
      <c r="L18" s="566">
        <v>237</v>
      </c>
      <c r="M18" s="602">
        <f t="shared" si="7"/>
        <v>93.969683873295565</v>
      </c>
      <c r="N18" s="589">
        <v>252209</v>
      </c>
      <c r="O18" s="586">
        <v>237</v>
      </c>
      <c r="P18" s="68">
        <v>93.97</v>
      </c>
      <c r="Q18" s="56">
        <v>253283</v>
      </c>
      <c r="R18" s="362">
        <v>293</v>
      </c>
      <c r="S18" s="550">
        <f t="shared" si="8"/>
        <v>115.12679664599885</v>
      </c>
      <c r="T18" s="56">
        <v>254502</v>
      </c>
      <c r="U18" s="566">
        <v>355</v>
      </c>
      <c r="V18" s="724">
        <f t="shared" si="9"/>
        <v>138.87313254755915</v>
      </c>
      <c r="W18" s="704">
        <v>255629</v>
      </c>
    </row>
    <row r="19" spans="1:23">
      <c r="A19" s="20"/>
      <c r="B19" s="560" t="s">
        <v>19</v>
      </c>
      <c r="C19" s="478">
        <f>SUM(C14:C18)</f>
        <v>1596</v>
      </c>
      <c r="D19" s="480">
        <f>C19*100000/E19</f>
        <v>75.502403209325209</v>
      </c>
      <c r="E19" s="476">
        <f>SUM(E14:E18)</f>
        <v>2113840</v>
      </c>
      <c r="F19" s="627">
        <f>SUM(F14:F18)</f>
        <v>1731</v>
      </c>
      <c r="G19" s="480">
        <f>F19*100000/H19</f>
        <v>57.880490663385324</v>
      </c>
      <c r="H19" s="476">
        <f>SUM(H14:H18)</f>
        <v>2990645</v>
      </c>
      <c r="I19" s="625">
        <f>SUM(I14:I18)</f>
        <v>1780</v>
      </c>
      <c r="J19" s="480">
        <f>I19*100000/K19</f>
        <v>83.852899402430324</v>
      </c>
      <c r="K19" s="472">
        <f>SUM(K14:K18)</f>
        <v>2122765</v>
      </c>
      <c r="L19" s="473">
        <f>SUM(L14:L18)</f>
        <v>2021</v>
      </c>
      <c r="M19" s="480">
        <f>L19*100000/N19</f>
        <v>95.227863644630915</v>
      </c>
      <c r="N19" s="368">
        <f>SUM(N14:N18)</f>
        <v>2122278</v>
      </c>
      <c r="O19" s="478">
        <f>SUM(O14:O18)</f>
        <v>2021</v>
      </c>
      <c r="P19" s="480">
        <f>O19*100000/Q19</f>
        <v>95.02391584106509</v>
      </c>
      <c r="Q19" s="476">
        <f>SUM(Q14:Q18)</f>
        <v>2126833</v>
      </c>
      <c r="R19" s="629">
        <f>SUM(R14:R18)</f>
        <v>2245</v>
      </c>
      <c r="S19" s="480">
        <f>R19*100000/T19</f>
        <v>105.29821204104988</v>
      </c>
      <c r="T19" s="476">
        <f>SUM(T14:T18)</f>
        <v>2132040</v>
      </c>
      <c r="U19" s="473">
        <f>SUM(U14:U18)</f>
        <v>2849</v>
      </c>
      <c r="V19" s="725">
        <f t="shared" si="9"/>
        <v>133.26435456831518</v>
      </c>
      <c r="W19" s="368">
        <f>SUM(W14:W18)</f>
        <v>2137856</v>
      </c>
    </row>
    <row r="20" spans="1:23">
      <c r="A20" s="559">
        <v>3</v>
      </c>
      <c r="B20" s="314" t="s">
        <v>47</v>
      </c>
      <c r="C20" s="563">
        <v>967</v>
      </c>
      <c r="D20" s="377">
        <v>79.17</v>
      </c>
      <c r="E20" s="56">
        <v>1221369</v>
      </c>
      <c r="F20" s="563">
        <v>926</v>
      </c>
      <c r="G20" s="631">
        <f t="shared" ref="G20:G27" si="10">F20*100000/H20</f>
        <v>74.135334613755703</v>
      </c>
      <c r="H20" s="590">
        <v>1249067</v>
      </c>
      <c r="I20" s="599">
        <v>899</v>
      </c>
      <c r="J20" s="602">
        <f t="shared" ref="J20:J27" si="11">I20*100000/K20</f>
        <v>70.391711473848972</v>
      </c>
      <c r="K20" s="45">
        <v>1277139</v>
      </c>
      <c r="L20" s="566">
        <v>1028</v>
      </c>
      <c r="M20" s="602">
        <f t="shared" ref="M20:M27" si="12">L20*100000/N20</f>
        <v>78.898369996515584</v>
      </c>
      <c r="N20" s="589">
        <v>1302942</v>
      </c>
      <c r="O20" s="586">
        <v>1028</v>
      </c>
      <c r="P20" s="377">
        <v>78.900000000000006</v>
      </c>
      <c r="Q20" s="56">
        <v>1327475</v>
      </c>
      <c r="R20" s="362">
        <v>1137</v>
      </c>
      <c r="S20" s="550">
        <f t="shared" ref="S20:S27" si="13">R20*100000/T20</f>
        <v>84.139391665538142</v>
      </c>
      <c r="T20" s="56">
        <v>1351329</v>
      </c>
      <c r="U20" s="568">
        <v>1325</v>
      </c>
      <c r="V20" s="656">
        <f t="shared" ref="V20:V28" si="14">U20*100000/W20</f>
        <v>96.211237763019739</v>
      </c>
      <c r="W20" s="711">
        <v>1377178</v>
      </c>
    </row>
    <row r="21" spans="1:23">
      <c r="A21" s="520">
        <v>3</v>
      </c>
      <c r="B21" s="315" t="s">
        <v>51</v>
      </c>
      <c r="C21" s="562">
        <v>438</v>
      </c>
      <c r="D21" s="67">
        <v>66.709999999999994</v>
      </c>
      <c r="E21" s="51">
        <v>656586</v>
      </c>
      <c r="F21" s="562">
        <v>452</v>
      </c>
      <c r="G21" s="114">
        <f t="shared" si="10"/>
        <v>68.288467407364877</v>
      </c>
      <c r="H21" s="589">
        <v>661898</v>
      </c>
      <c r="I21" s="600">
        <v>454</v>
      </c>
      <c r="J21" s="603">
        <f t="shared" si="11"/>
        <v>68.07545879710365</v>
      </c>
      <c r="K21" s="42">
        <v>666907</v>
      </c>
      <c r="L21" s="584">
        <v>421</v>
      </c>
      <c r="M21" s="603">
        <f t="shared" si="12"/>
        <v>62.699379559108685</v>
      </c>
      <c r="N21" s="591">
        <v>671458</v>
      </c>
      <c r="O21" s="583">
        <v>421</v>
      </c>
      <c r="P21" s="67">
        <v>62.7</v>
      </c>
      <c r="Q21" s="51">
        <v>676652</v>
      </c>
      <c r="R21" s="356">
        <v>466</v>
      </c>
      <c r="S21" s="94">
        <f t="shared" si="13"/>
        <v>68.273886703440795</v>
      </c>
      <c r="T21" s="51">
        <v>682545</v>
      </c>
      <c r="U21" s="566">
        <v>641</v>
      </c>
      <c r="V21" s="604">
        <f t="shared" si="14"/>
        <v>93.172261120712591</v>
      </c>
      <c r="W21" s="704">
        <v>687973</v>
      </c>
    </row>
    <row r="22" spans="1:23">
      <c r="A22" s="559">
        <v>3</v>
      </c>
      <c r="B22" s="314" t="s">
        <v>52</v>
      </c>
      <c r="C22" s="563">
        <v>248</v>
      </c>
      <c r="D22" s="68">
        <v>54.58</v>
      </c>
      <c r="E22" s="56">
        <v>454404</v>
      </c>
      <c r="F22" s="563">
        <v>221</v>
      </c>
      <c r="G22" s="94">
        <f t="shared" si="10"/>
        <v>48.339399454049136</v>
      </c>
      <c r="H22" s="591">
        <v>457184</v>
      </c>
      <c r="I22" s="599">
        <v>241</v>
      </c>
      <c r="J22" s="602">
        <f t="shared" si="11"/>
        <v>52.321125794315016</v>
      </c>
      <c r="K22" s="45">
        <v>460617</v>
      </c>
      <c r="L22" s="566">
        <v>350</v>
      </c>
      <c r="M22" s="602">
        <f t="shared" si="12"/>
        <v>75.39642362449996</v>
      </c>
      <c r="N22" s="589">
        <v>464213</v>
      </c>
      <c r="O22" s="586">
        <v>350</v>
      </c>
      <c r="P22" s="68">
        <v>75.400000000000006</v>
      </c>
      <c r="Q22" s="56">
        <v>468113</v>
      </c>
      <c r="R22" s="362">
        <v>392</v>
      </c>
      <c r="S22" s="550">
        <f t="shared" si="13"/>
        <v>83.101729660745661</v>
      </c>
      <c r="T22" s="56">
        <v>471711</v>
      </c>
      <c r="U22" s="584">
        <v>435</v>
      </c>
      <c r="V22" s="604">
        <f t="shared" si="14"/>
        <v>91.584924489808813</v>
      </c>
      <c r="W22" s="707">
        <v>474969</v>
      </c>
    </row>
    <row r="23" spans="1:23">
      <c r="A23" s="520">
        <v>3</v>
      </c>
      <c r="B23" s="315" t="s">
        <v>53</v>
      </c>
      <c r="C23" s="562">
        <v>235</v>
      </c>
      <c r="D23" s="67">
        <v>43.62</v>
      </c>
      <c r="E23" s="51">
        <v>538741</v>
      </c>
      <c r="F23" s="562">
        <v>259</v>
      </c>
      <c r="G23" s="550">
        <f t="shared" si="10"/>
        <v>47.93801743907337</v>
      </c>
      <c r="H23" s="592">
        <v>540281</v>
      </c>
      <c r="I23" s="600">
        <v>241</v>
      </c>
      <c r="J23" s="603">
        <f t="shared" si="11"/>
        <v>44.469949569970055</v>
      </c>
      <c r="K23" s="42">
        <v>541939</v>
      </c>
      <c r="L23" s="584">
        <v>279</v>
      </c>
      <c r="M23" s="604">
        <f t="shared" si="12"/>
        <v>51.35511231860049</v>
      </c>
      <c r="N23" s="591">
        <v>543276</v>
      </c>
      <c r="O23" s="583">
        <v>279</v>
      </c>
      <c r="P23" s="67">
        <v>51.36</v>
      </c>
      <c r="Q23" s="51">
        <v>544848</v>
      </c>
      <c r="R23" s="356">
        <v>300</v>
      </c>
      <c r="S23" s="94">
        <f t="shared" si="13"/>
        <v>54.847715318418409</v>
      </c>
      <c r="T23" s="51">
        <v>546969</v>
      </c>
      <c r="U23" s="566">
        <v>394</v>
      </c>
      <c r="V23" s="604">
        <f t="shared" si="14"/>
        <v>71.683283603813408</v>
      </c>
      <c r="W23" s="704">
        <v>549640</v>
      </c>
    </row>
    <row r="24" spans="1:23">
      <c r="A24" s="559">
        <v>3</v>
      </c>
      <c r="B24" s="314" t="s">
        <v>48</v>
      </c>
      <c r="C24" s="563">
        <v>337</v>
      </c>
      <c r="D24" s="68">
        <v>58.24</v>
      </c>
      <c r="E24" s="56">
        <v>578628</v>
      </c>
      <c r="F24" s="563">
        <v>351</v>
      </c>
      <c r="G24" s="94">
        <f t="shared" si="10"/>
        <v>59.384130733064104</v>
      </c>
      <c r="H24" s="591">
        <v>591067</v>
      </c>
      <c r="I24" s="599">
        <v>317</v>
      </c>
      <c r="J24" s="602">
        <f t="shared" si="11"/>
        <v>52.36380455251247</v>
      </c>
      <c r="K24" s="45">
        <v>605380</v>
      </c>
      <c r="L24" s="566">
        <v>356</v>
      </c>
      <c r="M24" s="602">
        <f t="shared" si="12"/>
        <v>57.488990696795632</v>
      </c>
      <c r="N24" s="589">
        <v>619249</v>
      </c>
      <c r="O24" s="586">
        <v>356</v>
      </c>
      <c r="P24" s="68">
        <v>57.49</v>
      </c>
      <c r="Q24" s="56">
        <v>632069</v>
      </c>
      <c r="R24" s="362">
        <v>499</v>
      </c>
      <c r="S24" s="550">
        <f t="shared" si="13"/>
        <v>77.54395452412254</v>
      </c>
      <c r="T24" s="56">
        <v>643506</v>
      </c>
      <c r="U24" s="584">
        <v>560</v>
      </c>
      <c r="V24" s="604">
        <f t="shared" si="14"/>
        <v>85.463824384050014</v>
      </c>
      <c r="W24" s="707">
        <v>655248</v>
      </c>
    </row>
    <row r="25" spans="1:23">
      <c r="A25" s="520">
        <v>3</v>
      </c>
      <c r="B25" s="315" t="s">
        <v>49</v>
      </c>
      <c r="C25" s="562">
        <v>411</v>
      </c>
      <c r="D25" s="67">
        <v>81.680000000000007</v>
      </c>
      <c r="E25" s="51">
        <v>503197</v>
      </c>
      <c r="F25" s="562">
        <v>361</v>
      </c>
      <c r="G25" s="550">
        <f t="shared" si="10"/>
        <v>71.342181608341306</v>
      </c>
      <c r="H25" s="589">
        <v>506012</v>
      </c>
      <c r="I25" s="600">
        <v>369</v>
      </c>
      <c r="J25" s="603">
        <f t="shared" si="11"/>
        <v>72.405044414313835</v>
      </c>
      <c r="K25" s="42">
        <v>509633</v>
      </c>
      <c r="L25" s="584">
        <v>462</v>
      </c>
      <c r="M25" s="603">
        <f t="shared" si="12"/>
        <v>90.070418690976581</v>
      </c>
      <c r="N25" s="591">
        <v>512932</v>
      </c>
      <c r="O25" s="583">
        <v>462</v>
      </c>
      <c r="P25" s="67">
        <v>90.07</v>
      </c>
      <c r="Q25" s="51">
        <v>515736</v>
      </c>
      <c r="R25" s="356">
        <v>497</v>
      </c>
      <c r="S25" s="94">
        <f t="shared" si="13"/>
        <v>95.699676315581712</v>
      </c>
      <c r="T25" s="51">
        <v>519333</v>
      </c>
      <c r="U25" s="566">
        <v>615</v>
      </c>
      <c r="V25" s="604">
        <f t="shared" si="14"/>
        <v>117.5827285311145</v>
      </c>
      <c r="W25" s="704">
        <v>523036</v>
      </c>
    </row>
    <row r="26" spans="1:23">
      <c r="A26" s="520">
        <v>3</v>
      </c>
      <c r="B26" s="315" t="s">
        <v>50</v>
      </c>
      <c r="C26" s="562">
        <v>69</v>
      </c>
      <c r="D26" s="67">
        <v>31.33</v>
      </c>
      <c r="E26" s="51">
        <v>220246</v>
      </c>
      <c r="F26" s="562">
        <v>96</v>
      </c>
      <c r="G26" s="94">
        <f t="shared" si="10"/>
        <v>43.402581549381736</v>
      </c>
      <c r="H26" s="591">
        <v>221185</v>
      </c>
      <c r="I26" s="600">
        <v>74</v>
      </c>
      <c r="J26" s="603">
        <f t="shared" si="11"/>
        <v>33.49659149548701</v>
      </c>
      <c r="K26" s="42">
        <v>220918</v>
      </c>
      <c r="L26" s="584">
        <v>104</v>
      </c>
      <c r="M26" s="603">
        <f t="shared" si="12"/>
        <v>47.173020660875878</v>
      </c>
      <c r="N26" s="591">
        <v>220465</v>
      </c>
      <c r="O26" s="583">
        <v>104</v>
      </c>
      <c r="P26" s="67">
        <v>47.17</v>
      </c>
      <c r="Q26" s="51">
        <v>221467</v>
      </c>
      <c r="R26" s="356">
        <v>116</v>
      </c>
      <c r="S26" s="94">
        <f t="shared" si="13"/>
        <v>52.150300763372506</v>
      </c>
      <c r="T26" s="51">
        <v>222434</v>
      </c>
      <c r="U26" s="584">
        <v>176</v>
      </c>
      <c r="V26" s="604">
        <f t="shared" si="14"/>
        <v>78.77081720247233</v>
      </c>
      <c r="W26" s="707">
        <v>223433</v>
      </c>
    </row>
    <row r="27" spans="1:23">
      <c r="A27" s="559">
        <v>3</v>
      </c>
      <c r="B27" s="314" t="s">
        <v>46</v>
      </c>
      <c r="C27" s="563">
        <v>611</v>
      </c>
      <c r="D27" s="68">
        <v>54.69</v>
      </c>
      <c r="E27" s="56">
        <v>1117284</v>
      </c>
      <c r="F27" s="563">
        <v>638</v>
      </c>
      <c r="G27" s="582">
        <f t="shared" si="10"/>
        <v>56.108530431402485</v>
      </c>
      <c r="H27" s="589">
        <v>1137082</v>
      </c>
      <c r="I27" s="599">
        <v>620</v>
      </c>
      <c r="J27" s="602">
        <f t="shared" si="11"/>
        <v>53.648764996776748</v>
      </c>
      <c r="K27" s="45">
        <v>1155665</v>
      </c>
      <c r="L27" s="566">
        <v>839</v>
      </c>
      <c r="M27" s="602">
        <f t="shared" si="12"/>
        <v>71.425956652361606</v>
      </c>
      <c r="N27" s="589">
        <v>1174643</v>
      </c>
      <c r="O27" s="586">
        <v>839</v>
      </c>
      <c r="P27" s="68">
        <v>71.430000000000007</v>
      </c>
      <c r="Q27" s="56">
        <v>1194202</v>
      </c>
      <c r="R27" s="362">
        <v>897</v>
      </c>
      <c r="S27" s="550">
        <f t="shared" si="13"/>
        <v>73.932918034192113</v>
      </c>
      <c r="T27" s="56">
        <v>1213262</v>
      </c>
      <c r="U27" s="566">
        <v>1196</v>
      </c>
      <c r="V27" s="724">
        <f t="shared" si="14"/>
        <v>97.041925194956093</v>
      </c>
      <c r="W27" s="704">
        <v>1232457</v>
      </c>
    </row>
    <row r="28" spans="1:23">
      <c r="A28" s="115"/>
      <c r="B28" s="560" t="s">
        <v>19</v>
      </c>
      <c r="C28" s="623">
        <f>SUM(C20:C27)</f>
        <v>3316</v>
      </c>
      <c r="D28" s="480">
        <f>C28*100000/E28</f>
        <v>62.678918920962374</v>
      </c>
      <c r="E28" s="478">
        <f>SUM(E20:E27)</f>
        <v>5290455</v>
      </c>
      <c r="F28" s="623">
        <f>SUM(F20:F27)</f>
        <v>3304</v>
      </c>
      <c r="G28" s="480">
        <f>F28*100000/H28</f>
        <v>61.598396353613573</v>
      </c>
      <c r="H28" s="476">
        <f>SUM(H20:H27)</f>
        <v>5363776</v>
      </c>
      <c r="I28" s="625">
        <f>SUM(I20:I27)</f>
        <v>3215</v>
      </c>
      <c r="J28" s="480">
        <f>I28*100000/K28</f>
        <v>59.118847824224126</v>
      </c>
      <c r="K28" s="472">
        <f>SUM(K20:K27)</f>
        <v>5438198</v>
      </c>
      <c r="L28" s="473">
        <f>SUM(L20:L26)</f>
        <v>3000</v>
      </c>
      <c r="M28" s="480">
        <f>L28*100000/N28</f>
        <v>54.454584694849217</v>
      </c>
      <c r="N28" s="368">
        <f>SUM(N20:N27)</f>
        <v>5509178</v>
      </c>
      <c r="O28" s="627">
        <f>SUM(O20:O27)</f>
        <v>3839</v>
      </c>
      <c r="P28" s="480">
        <f>O28*100000/Q28</f>
        <v>68.792354605145505</v>
      </c>
      <c r="Q28" s="478">
        <f>SUM(Q20:Q27)</f>
        <v>5580562</v>
      </c>
      <c r="R28" s="630">
        <f>SUM(R20:R27)</f>
        <v>4304</v>
      </c>
      <c r="S28" s="480">
        <f>R28*100000/T28</f>
        <v>76.162311370427901</v>
      </c>
      <c r="T28" s="476">
        <f>SUM(T20:T27)</f>
        <v>5651089</v>
      </c>
      <c r="U28" s="473">
        <f>SUM(U20:U27)</f>
        <v>5342</v>
      </c>
      <c r="V28" s="118">
        <f t="shared" si="14"/>
        <v>93.327421315479882</v>
      </c>
      <c r="W28" s="368">
        <f>SUM(W20:W27)</f>
        <v>5723934</v>
      </c>
    </row>
    <row r="29" spans="1:23">
      <c r="A29" s="559">
        <v>4</v>
      </c>
      <c r="B29" s="314" t="s">
        <v>38</v>
      </c>
      <c r="C29" s="563">
        <v>615</v>
      </c>
      <c r="D29" s="68">
        <v>74.08</v>
      </c>
      <c r="E29" s="56">
        <v>830184</v>
      </c>
      <c r="F29" s="563">
        <v>669</v>
      </c>
      <c r="G29" s="547">
        <f t="shared" ref="G29:G36" si="15">F29*100000/H29</f>
        <v>80.24950518802855</v>
      </c>
      <c r="H29" s="593">
        <v>833650</v>
      </c>
      <c r="I29" s="599">
        <v>628</v>
      </c>
      <c r="J29" s="602">
        <f t="shared" ref="J29:J36" si="16">I29*100000/K29</f>
        <v>75.16043401560178</v>
      </c>
      <c r="K29" s="45">
        <v>835546</v>
      </c>
      <c r="L29" s="566">
        <v>707</v>
      </c>
      <c r="M29" s="602">
        <f t="shared" ref="M29:M36" si="17">L29*100000/N29</f>
        <v>84.45290167986019</v>
      </c>
      <c r="N29" s="589">
        <v>837153</v>
      </c>
      <c r="O29" s="586">
        <v>707</v>
      </c>
      <c r="P29" s="68">
        <v>84.45</v>
      </c>
      <c r="Q29" s="56">
        <v>840880</v>
      </c>
      <c r="R29" s="362">
        <v>906</v>
      </c>
      <c r="S29" s="550">
        <f t="shared" ref="S29:S36" si="18">R29*100000/T29</f>
        <v>107.2623476010409</v>
      </c>
      <c r="T29" s="56">
        <v>844658</v>
      </c>
      <c r="U29" s="568">
        <v>1008</v>
      </c>
      <c r="V29" s="604">
        <f t="shared" ref="V29:V37" si="19">U29*100000/W29</f>
        <v>118.81230131648273</v>
      </c>
      <c r="W29" s="711">
        <v>848397</v>
      </c>
    </row>
    <row r="30" spans="1:23">
      <c r="A30" s="520">
        <v>4</v>
      </c>
      <c r="B30" s="315" t="s">
        <v>39</v>
      </c>
      <c r="C30" s="562">
        <v>436</v>
      </c>
      <c r="D30" s="67">
        <v>52.22</v>
      </c>
      <c r="E30" s="51">
        <v>834865</v>
      </c>
      <c r="F30" s="562">
        <v>476</v>
      </c>
      <c r="G30" s="94">
        <f t="shared" si="15"/>
        <v>56.795538447954527</v>
      </c>
      <c r="H30" s="589">
        <v>838094</v>
      </c>
      <c r="I30" s="600">
        <v>398</v>
      </c>
      <c r="J30" s="603">
        <f t="shared" si="16"/>
        <v>47.541404621550114</v>
      </c>
      <c r="K30" s="42">
        <v>837165</v>
      </c>
      <c r="L30" s="584">
        <v>426</v>
      </c>
      <c r="M30" s="603">
        <f t="shared" si="17"/>
        <v>50.920392063112601</v>
      </c>
      <c r="N30" s="591">
        <v>836600</v>
      </c>
      <c r="O30" s="583">
        <v>426</v>
      </c>
      <c r="P30" s="67">
        <v>50.92</v>
      </c>
      <c r="Q30" s="51">
        <v>839345</v>
      </c>
      <c r="R30" s="356">
        <v>528</v>
      </c>
      <c r="S30" s="94">
        <f t="shared" si="18"/>
        <v>62.962755383732954</v>
      </c>
      <c r="T30" s="51">
        <v>838591</v>
      </c>
      <c r="U30" s="566">
        <v>661</v>
      </c>
      <c r="V30" s="604">
        <f t="shared" si="19"/>
        <v>78.636647532938767</v>
      </c>
      <c r="W30" s="704">
        <v>840575</v>
      </c>
    </row>
    <row r="31" spans="1:23">
      <c r="A31" s="559">
        <v>4</v>
      </c>
      <c r="B31" s="314" t="s">
        <v>40</v>
      </c>
      <c r="C31" s="563">
        <v>601</v>
      </c>
      <c r="D31" s="68">
        <v>71.27</v>
      </c>
      <c r="E31" s="56">
        <v>843245</v>
      </c>
      <c r="F31" s="563">
        <v>566</v>
      </c>
      <c r="G31" s="550">
        <f t="shared" si="15"/>
        <v>67.098101929840993</v>
      </c>
      <c r="H31" s="591">
        <v>843541</v>
      </c>
      <c r="I31" s="599">
        <v>564</v>
      </c>
      <c r="J31" s="602">
        <f t="shared" si="16"/>
        <v>66.781521410937245</v>
      </c>
      <c r="K31" s="45">
        <v>844545</v>
      </c>
      <c r="L31" s="566">
        <v>702</v>
      </c>
      <c r="M31" s="602">
        <f t="shared" si="17"/>
        <v>83.055299212039472</v>
      </c>
      <c r="N31" s="589">
        <v>845220</v>
      </c>
      <c r="O31" s="586">
        <v>702</v>
      </c>
      <c r="P31" s="68">
        <v>83.06</v>
      </c>
      <c r="Q31" s="56">
        <v>845452</v>
      </c>
      <c r="R31" s="362">
        <v>681</v>
      </c>
      <c r="S31" s="550">
        <f t="shared" si="18"/>
        <v>80.479235529987079</v>
      </c>
      <c r="T31" s="56">
        <v>846181</v>
      </c>
      <c r="U31" s="584">
        <v>732</v>
      </c>
      <c r="V31" s="604">
        <f t="shared" si="19"/>
        <v>86.352627797760263</v>
      </c>
      <c r="W31" s="707">
        <v>847687</v>
      </c>
    </row>
    <row r="32" spans="1:23">
      <c r="A32" s="520">
        <v>4</v>
      </c>
      <c r="B32" s="315" t="s">
        <v>41</v>
      </c>
      <c r="C32" s="562">
        <v>499</v>
      </c>
      <c r="D32" s="67">
        <v>60.38</v>
      </c>
      <c r="E32" s="51">
        <v>826438</v>
      </c>
      <c r="F32" s="562">
        <v>516</v>
      </c>
      <c r="G32" s="94">
        <f t="shared" si="15"/>
        <v>61.627761156595426</v>
      </c>
      <c r="H32" s="589">
        <v>837285</v>
      </c>
      <c r="I32" s="600">
        <v>511</v>
      </c>
      <c r="J32" s="603">
        <f t="shared" si="16"/>
        <v>60.294060386094372</v>
      </c>
      <c r="K32" s="42">
        <v>847513</v>
      </c>
      <c r="L32" s="584">
        <v>546</v>
      </c>
      <c r="M32" s="603">
        <f t="shared" si="17"/>
        <v>63.797195026623058</v>
      </c>
      <c r="N32" s="591">
        <v>855837</v>
      </c>
      <c r="O32" s="583">
        <v>546</v>
      </c>
      <c r="P32" s="67">
        <v>63.8</v>
      </c>
      <c r="Q32" s="51">
        <v>863155</v>
      </c>
      <c r="R32" s="356">
        <v>629</v>
      </c>
      <c r="S32" s="94">
        <f t="shared" si="18"/>
        <v>72.270606889261671</v>
      </c>
      <c r="T32" s="51">
        <v>870340</v>
      </c>
      <c r="U32" s="566">
        <v>640</v>
      </c>
      <c r="V32" s="604">
        <f t="shared" si="19"/>
        <v>72.859744990892537</v>
      </c>
      <c r="W32" s="704">
        <v>878400</v>
      </c>
    </row>
    <row r="33" spans="1:23">
      <c r="A33" s="559">
        <v>4</v>
      </c>
      <c r="B33" s="314" t="s">
        <v>42</v>
      </c>
      <c r="C33" s="563">
        <v>292</v>
      </c>
      <c r="D33" s="68">
        <v>62.63</v>
      </c>
      <c r="E33" s="56">
        <v>466222</v>
      </c>
      <c r="F33" s="563">
        <v>268</v>
      </c>
      <c r="G33" s="94">
        <f t="shared" si="15"/>
        <v>56.535194213158775</v>
      </c>
      <c r="H33" s="591">
        <v>474041</v>
      </c>
      <c r="I33" s="599">
        <v>328</v>
      </c>
      <c r="J33" s="602">
        <f t="shared" si="16"/>
        <v>68.137862839313058</v>
      </c>
      <c r="K33" s="45">
        <v>481377</v>
      </c>
      <c r="L33" s="566">
        <v>394</v>
      </c>
      <c r="M33" s="602">
        <f t="shared" si="17"/>
        <v>80.696860400575943</v>
      </c>
      <c r="N33" s="589">
        <v>488247</v>
      </c>
      <c r="O33" s="586">
        <v>394</v>
      </c>
      <c r="P33" s="68">
        <v>80.7</v>
      </c>
      <c r="Q33" s="56">
        <v>495493</v>
      </c>
      <c r="R33" s="362">
        <v>454</v>
      </c>
      <c r="S33" s="550">
        <f t="shared" si="18"/>
        <v>90.087229837525499</v>
      </c>
      <c r="T33" s="56">
        <v>503956</v>
      </c>
      <c r="U33" s="584">
        <v>480</v>
      </c>
      <c r="V33" s="604">
        <f t="shared" si="19"/>
        <v>93.360693203147036</v>
      </c>
      <c r="W33" s="707">
        <v>514135</v>
      </c>
    </row>
    <row r="34" spans="1:23">
      <c r="A34" s="520">
        <v>4</v>
      </c>
      <c r="B34" s="315" t="s">
        <v>43</v>
      </c>
      <c r="C34" s="562">
        <v>113</v>
      </c>
      <c r="D34" s="67">
        <v>58.07</v>
      </c>
      <c r="E34" s="57">
        <v>194602</v>
      </c>
      <c r="F34" s="562">
        <v>111</v>
      </c>
      <c r="G34" s="550">
        <f t="shared" si="15"/>
        <v>57.177001452604905</v>
      </c>
      <c r="H34" s="591">
        <v>194134</v>
      </c>
      <c r="I34" s="600">
        <v>114</v>
      </c>
      <c r="J34" s="603">
        <f t="shared" si="16"/>
        <v>58.808053608183606</v>
      </c>
      <c r="K34" s="42">
        <v>193851</v>
      </c>
      <c r="L34" s="584">
        <v>102</v>
      </c>
      <c r="M34" s="603">
        <f t="shared" si="17"/>
        <v>52.617189313552018</v>
      </c>
      <c r="N34" s="591">
        <v>193853</v>
      </c>
      <c r="O34" s="583">
        <v>102</v>
      </c>
      <c r="P34" s="67">
        <v>52.62</v>
      </c>
      <c r="Q34" s="57">
        <v>194072</v>
      </c>
      <c r="R34" s="356">
        <v>139</v>
      </c>
      <c r="S34" s="94">
        <f t="shared" si="18"/>
        <v>71.625855387913262</v>
      </c>
      <c r="T34" s="57">
        <v>194064</v>
      </c>
      <c r="U34" s="566">
        <v>143</v>
      </c>
      <c r="V34" s="604">
        <f t="shared" si="19"/>
        <v>73.681335950824149</v>
      </c>
      <c r="W34" s="704">
        <v>194079</v>
      </c>
    </row>
    <row r="35" spans="1:23">
      <c r="A35" s="557">
        <v>4</v>
      </c>
      <c r="B35" s="315" t="s">
        <v>44</v>
      </c>
      <c r="C35" s="562">
        <v>293</v>
      </c>
      <c r="D35" s="367">
        <v>64.2</v>
      </c>
      <c r="E35" s="51">
        <v>456371</v>
      </c>
      <c r="F35" s="562">
        <v>278</v>
      </c>
      <c r="G35" s="114">
        <f t="shared" si="15"/>
        <v>60.762636661289832</v>
      </c>
      <c r="H35" s="589">
        <v>457518</v>
      </c>
      <c r="I35" s="600">
        <v>292</v>
      </c>
      <c r="J35" s="603">
        <f t="shared" si="16"/>
        <v>63.463360776165594</v>
      </c>
      <c r="K35" s="42">
        <v>460108</v>
      </c>
      <c r="L35" s="584">
        <v>258</v>
      </c>
      <c r="M35" s="603">
        <f t="shared" si="17"/>
        <v>55.767385158094051</v>
      </c>
      <c r="N35" s="591">
        <v>462636</v>
      </c>
      <c r="O35" s="583">
        <v>258</v>
      </c>
      <c r="P35" s="67">
        <v>55.77</v>
      </c>
      <c r="Q35" s="51">
        <v>465056</v>
      </c>
      <c r="R35" s="356">
        <v>288</v>
      </c>
      <c r="S35" s="94">
        <f t="shared" si="18"/>
        <v>61.607440809795584</v>
      </c>
      <c r="T35" s="51">
        <v>467476</v>
      </c>
      <c r="U35" s="584">
        <v>316</v>
      </c>
      <c r="V35" s="604">
        <f t="shared" si="19"/>
        <v>67.236760635004387</v>
      </c>
      <c r="W35" s="707">
        <v>469981</v>
      </c>
    </row>
    <row r="36" spans="1:23">
      <c r="A36" s="559">
        <v>4</v>
      </c>
      <c r="B36" s="314" t="s">
        <v>45</v>
      </c>
      <c r="C36" s="563">
        <v>263</v>
      </c>
      <c r="D36" s="68">
        <v>53.18</v>
      </c>
      <c r="E36" s="56">
        <v>494502</v>
      </c>
      <c r="F36" s="563">
        <v>256</v>
      </c>
      <c r="G36" s="71">
        <f t="shared" si="15"/>
        <v>51.459044831682689</v>
      </c>
      <c r="H36" s="592">
        <v>497483</v>
      </c>
      <c r="I36" s="599">
        <v>252</v>
      </c>
      <c r="J36" s="602">
        <f t="shared" si="16"/>
        <v>50.177113262886259</v>
      </c>
      <c r="K36" s="45">
        <v>502221</v>
      </c>
      <c r="L36" s="566">
        <v>272</v>
      </c>
      <c r="M36" s="602">
        <f t="shared" si="17"/>
        <v>53.691381151561686</v>
      </c>
      <c r="N36" s="589">
        <v>506599</v>
      </c>
      <c r="O36" s="586">
        <v>272</v>
      </c>
      <c r="P36" s="68">
        <v>53.69</v>
      </c>
      <c r="Q36" s="56">
        <v>510852</v>
      </c>
      <c r="R36" s="362">
        <v>314</v>
      </c>
      <c r="S36" s="550">
        <f t="shared" si="18"/>
        <v>60.993494674724026</v>
      </c>
      <c r="T36" s="56">
        <v>514809</v>
      </c>
      <c r="U36" s="566">
        <v>376</v>
      </c>
      <c r="V36" s="602">
        <f t="shared" si="19"/>
        <v>72.494365298335524</v>
      </c>
      <c r="W36" s="704">
        <v>518661</v>
      </c>
    </row>
    <row r="37" spans="1:23">
      <c r="A37" s="115"/>
      <c r="B37" s="560" t="s">
        <v>19</v>
      </c>
      <c r="C37" s="565">
        <f>SUM(C29:C36)</f>
        <v>3112</v>
      </c>
      <c r="D37" s="480">
        <f>C37*100000/E37</f>
        <v>62.914073971343768</v>
      </c>
      <c r="E37" s="364">
        <f>SUM(E29:E36)</f>
        <v>4946429</v>
      </c>
      <c r="F37" s="565">
        <f>SUM(F29:F36)</f>
        <v>3140</v>
      </c>
      <c r="G37" s="480">
        <f>F37*100000/H37</f>
        <v>63.106115143337298</v>
      </c>
      <c r="H37" s="594">
        <f>SUM(H29:H36)</f>
        <v>4975746</v>
      </c>
      <c r="I37" s="625">
        <f>SUM(I29:I36)</f>
        <v>3087</v>
      </c>
      <c r="J37" s="480">
        <f>I37*100000/K37</f>
        <v>61.711291907004863</v>
      </c>
      <c r="K37" s="472">
        <f>SUM(K29:K36)</f>
        <v>5002326</v>
      </c>
      <c r="L37" s="473">
        <f>SUM(L29:L36)</f>
        <v>3407</v>
      </c>
      <c r="M37" s="480">
        <f>L37*100000/N37</f>
        <v>67.785549362384089</v>
      </c>
      <c r="N37" s="368">
        <f>SUM(N29:N36)</f>
        <v>5026145</v>
      </c>
      <c r="O37" s="616">
        <f>SUM(O29:O36)</f>
        <v>3407</v>
      </c>
      <c r="P37" s="480">
        <f>O37*100000/Q37</f>
        <v>67.407882982922473</v>
      </c>
      <c r="Q37" s="364">
        <f>SUM(Q29:Q36)</f>
        <v>5054305</v>
      </c>
      <c r="R37" s="359">
        <f>SUM(R29:R36)</f>
        <v>3939</v>
      </c>
      <c r="S37" s="480">
        <f>R37*100000/T37</f>
        <v>77.53822532147656</v>
      </c>
      <c r="T37" s="364">
        <f>SUM(T29:T36)</f>
        <v>5080075</v>
      </c>
      <c r="U37" s="443">
        <f>SUM(U29:U36)</f>
        <v>4356</v>
      </c>
      <c r="V37" s="723">
        <f t="shared" si="19"/>
        <v>85.212684483212257</v>
      </c>
      <c r="W37" s="368">
        <f>SUM(W29:W36)</f>
        <v>5111915</v>
      </c>
    </row>
    <row r="38" spans="1:23">
      <c r="A38" s="559">
        <v>5</v>
      </c>
      <c r="B38" s="314" t="s">
        <v>65</v>
      </c>
      <c r="C38" s="563">
        <v>1499</v>
      </c>
      <c r="D38" s="68">
        <v>58.69</v>
      </c>
      <c r="E38" s="56">
        <v>2554241</v>
      </c>
      <c r="F38" s="563">
        <v>1623</v>
      </c>
      <c r="G38" s="547">
        <f t="shared" ref="G38:G41" si="20">F38*100000/H38</f>
        <v>63.423063486369315</v>
      </c>
      <c r="H38" s="593">
        <v>2559006</v>
      </c>
      <c r="I38" s="599">
        <v>1458</v>
      </c>
      <c r="J38" s="602">
        <f t="shared" ref="J38:J41" si="21">I38*100000/K38</f>
        <v>56.771168968209317</v>
      </c>
      <c r="K38" s="45">
        <v>2568205</v>
      </c>
      <c r="L38" s="566">
        <v>1652</v>
      </c>
      <c r="M38" s="602">
        <f t="shared" ref="M38:M41" si="22">L38*100000/N38</f>
        <v>64.113236705526589</v>
      </c>
      <c r="N38" s="589">
        <v>2576691</v>
      </c>
      <c r="O38" s="586">
        <v>1652</v>
      </c>
      <c r="P38" s="68">
        <v>64.11</v>
      </c>
      <c r="Q38" s="56">
        <v>2583707</v>
      </c>
      <c r="R38" s="362">
        <v>1724</v>
      </c>
      <c r="S38" s="550">
        <f t="shared" ref="S38:S41" si="23">R38*100000/T38</f>
        <v>66.480387899952419</v>
      </c>
      <c r="T38" s="56">
        <v>2593246</v>
      </c>
      <c r="U38" s="568">
        <v>2225</v>
      </c>
      <c r="V38" s="656">
        <f t="shared" ref="V38:V42" si="24">U38*100000/W38</f>
        <v>85.390836738093057</v>
      </c>
      <c r="W38" s="711">
        <v>2605666</v>
      </c>
    </row>
    <row r="39" spans="1:23">
      <c r="A39" s="520">
        <v>5</v>
      </c>
      <c r="B39" s="315" t="s">
        <v>66</v>
      </c>
      <c r="C39" s="562">
        <v>484</v>
      </c>
      <c r="D39" s="367">
        <v>31.5</v>
      </c>
      <c r="E39" s="51">
        <v>1536396</v>
      </c>
      <c r="F39" s="562">
        <v>487</v>
      </c>
      <c r="G39" s="550">
        <f t="shared" si="20"/>
        <v>31.646782912816686</v>
      </c>
      <c r="H39" s="591">
        <v>1538861</v>
      </c>
      <c r="I39" s="600">
        <v>488</v>
      </c>
      <c r="J39" s="603">
        <f t="shared" si="21"/>
        <v>31.601755710657432</v>
      </c>
      <c r="K39" s="42">
        <v>1544218</v>
      </c>
      <c r="L39" s="584">
        <v>594</v>
      </c>
      <c r="M39" s="603">
        <f t="shared" si="22"/>
        <v>38.315782683717408</v>
      </c>
      <c r="N39" s="591">
        <v>1550275</v>
      </c>
      <c r="O39" s="583">
        <v>594</v>
      </c>
      <c r="P39" s="67">
        <v>38.32</v>
      </c>
      <c r="Q39" s="51">
        <v>1556426</v>
      </c>
      <c r="R39" s="356">
        <v>615</v>
      </c>
      <c r="S39" s="94">
        <f t="shared" si="23"/>
        <v>39.349624291066931</v>
      </c>
      <c r="T39" s="51">
        <v>1562912</v>
      </c>
      <c r="U39" s="566">
        <v>749</v>
      </c>
      <c r="V39" s="604">
        <f t="shared" si="24"/>
        <v>47.704271729646074</v>
      </c>
      <c r="W39" s="704">
        <v>1570090</v>
      </c>
    </row>
    <row r="40" spans="1:23">
      <c r="A40" s="557">
        <v>5</v>
      </c>
      <c r="B40" s="315" t="s">
        <v>67</v>
      </c>
      <c r="C40" s="562">
        <v>543</v>
      </c>
      <c r="D40" s="67">
        <v>39.520000000000003</v>
      </c>
      <c r="E40" s="51">
        <v>1373965</v>
      </c>
      <c r="F40" s="562">
        <v>573</v>
      </c>
      <c r="G40" s="114">
        <f t="shared" si="20"/>
        <v>41.699536283690747</v>
      </c>
      <c r="H40" s="589">
        <v>1374116</v>
      </c>
      <c r="I40" s="600">
        <v>538</v>
      </c>
      <c r="J40" s="603">
        <f t="shared" si="21"/>
        <v>39.079127242509955</v>
      </c>
      <c r="K40" s="42">
        <v>1376694</v>
      </c>
      <c r="L40" s="584">
        <v>559</v>
      </c>
      <c r="M40" s="603">
        <f t="shared" si="22"/>
        <v>40.513294013454185</v>
      </c>
      <c r="N40" s="591">
        <v>1379794</v>
      </c>
      <c r="O40" s="583">
        <v>559</v>
      </c>
      <c r="P40" s="67">
        <v>40.51</v>
      </c>
      <c r="Q40" s="51">
        <v>1381081</v>
      </c>
      <c r="R40" s="356">
        <v>630</v>
      </c>
      <c r="S40" s="94">
        <f t="shared" si="23"/>
        <v>45.542015038985411</v>
      </c>
      <c r="T40" s="51">
        <v>1383338</v>
      </c>
      <c r="U40" s="584">
        <v>924</v>
      </c>
      <c r="V40" s="604">
        <f t="shared" si="24"/>
        <v>66.607315991883141</v>
      </c>
      <c r="W40" s="707">
        <v>1387235</v>
      </c>
    </row>
    <row r="41" spans="1:23">
      <c r="A41" s="559">
        <v>5</v>
      </c>
      <c r="B41" s="314" t="s">
        <v>68</v>
      </c>
      <c r="C41" s="563">
        <v>320</v>
      </c>
      <c r="D41" s="68">
        <v>28.59</v>
      </c>
      <c r="E41" s="56">
        <v>1119372</v>
      </c>
      <c r="F41" s="563">
        <v>396</v>
      </c>
      <c r="G41" s="71">
        <f t="shared" si="20"/>
        <v>35.321726518856536</v>
      </c>
      <c r="H41" s="592">
        <v>1121123</v>
      </c>
      <c r="I41" s="599">
        <v>429</v>
      </c>
      <c r="J41" s="602">
        <f t="shared" si="21"/>
        <v>38.170418015013695</v>
      </c>
      <c r="K41" s="45">
        <v>1123907</v>
      </c>
      <c r="L41" s="566">
        <v>437</v>
      </c>
      <c r="M41" s="602">
        <f t="shared" si="22"/>
        <v>38.799781584753553</v>
      </c>
      <c r="N41" s="589">
        <v>1126295</v>
      </c>
      <c r="O41" s="586">
        <v>437</v>
      </c>
      <c r="P41" s="68">
        <v>38.799999999999997</v>
      </c>
      <c r="Q41" s="56">
        <v>1127423</v>
      </c>
      <c r="R41" s="362">
        <v>469</v>
      </c>
      <c r="S41" s="550">
        <f t="shared" si="23"/>
        <v>41.496052123996222</v>
      </c>
      <c r="T41" s="56">
        <v>1130228</v>
      </c>
      <c r="U41" s="566">
        <v>713</v>
      </c>
      <c r="V41" s="602">
        <f t="shared" si="24"/>
        <v>62.853772857219674</v>
      </c>
      <c r="W41" s="704">
        <v>1134379</v>
      </c>
    </row>
    <row r="42" spans="1:23">
      <c r="A42" s="115"/>
      <c r="B42" s="560" t="s">
        <v>19</v>
      </c>
      <c r="C42" s="627">
        <f>SUM(C38:C41)</f>
        <v>2846</v>
      </c>
      <c r="D42" s="480">
        <f>C42*100000/E42</f>
        <v>43.226173128873228</v>
      </c>
      <c r="E42" s="624">
        <f>SUM(E38:E41)</f>
        <v>6583974</v>
      </c>
      <c r="F42" s="623">
        <f>SUM(F38:F41)</f>
        <v>3079</v>
      </c>
      <c r="G42" s="480">
        <f>F42*100000/H42</f>
        <v>46.70029573314914</v>
      </c>
      <c r="H42" s="476">
        <f>SUM(H38:H41)</f>
        <v>6593106</v>
      </c>
      <c r="I42" s="625">
        <f>SUM(I38:I41)</f>
        <v>2913</v>
      </c>
      <c r="J42" s="480">
        <f>I42*100000/K42</f>
        <v>44.049439409262689</v>
      </c>
      <c r="K42" s="472">
        <f>SUM(K38:K41)</f>
        <v>6613024</v>
      </c>
      <c r="L42" s="473">
        <f>SUM(L38:L41)</f>
        <v>3242</v>
      </c>
      <c r="M42" s="480">
        <f>L42*100000/N42</f>
        <v>48.876422704168746</v>
      </c>
      <c r="N42" s="368">
        <f>SUM(N38:N41)</f>
        <v>6633055</v>
      </c>
      <c r="O42" s="627">
        <f>SUM(O38:O41)</f>
        <v>3242</v>
      </c>
      <c r="P42" s="480">
        <f>O42*100000/Q42</f>
        <v>48.761874050275267</v>
      </c>
      <c r="Q42" s="624">
        <f>SUM(Q38:Q41)</f>
        <v>6648637</v>
      </c>
      <c r="R42" s="630">
        <f>SUM(R38:R41)</f>
        <v>3438</v>
      </c>
      <c r="S42" s="480">
        <f>R42*100000/T42</f>
        <v>51.54636083891927</v>
      </c>
      <c r="T42" s="476">
        <f>SUM(T38:T41)</f>
        <v>6669724</v>
      </c>
      <c r="U42" s="443">
        <f>SUM(U38:U41)</f>
        <v>4611</v>
      </c>
      <c r="V42" s="723">
        <f t="shared" si="24"/>
        <v>68.847920900293701</v>
      </c>
      <c r="W42" s="368">
        <f>SUM(W38:W41)</f>
        <v>6697370</v>
      </c>
    </row>
    <row r="43" spans="1:23">
      <c r="A43" s="579">
        <v>6</v>
      </c>
      <c r="B43" s="398" t="s">
        <v>54</v>
      </c>
      <c r="C43" s="561">
        <v>760</v>
      </c>
      <c r="D43" s="366">
        <v>43.39</v>
      </c>
      <c r="E43" s="504">
        <v>1751458</v>
      </c>
      <c r="F43" s="561">
        <v>771</v>
      </c>
      <c r="G43" s="631">
        <f t="shared" ref="G43:G50" si="25">F43*100000/H43</f>
        <v>43.950205728005798</v>
      </c>
      <c r="H43" s="590">
        <v>1754258</v>
      </c>
      <c r="I43" s="601">
        <v>774</v>
      </c>
      <c r="J43" s="604">
        <f t="shared" ref="J43:J50" si="26">I43*100000/K43</f>
        <v>43.997971773084153</v>
      </c>
      <c r="K43" s="41">
        <v>1759172</v>
      </c>
      <c r="L43" s="568">
        <v>859</v>
      </c>
      <c r="M43" s="602">
        <f t="shared" ref="M43:M50" si="27">L43*100000/N43</f>
        <v>48.670706127522919</v>
      </c>
      <c r="N43" s="593">
        <v>1764922</v>
      </c>
      <c r="O43" s="586">
        <v>859</v>
      </c>
      <c r="P43" s="68">
        <v>48.67</v>
      </c>
      <c r="Q43" s="56">
        <v>1766834</v>
      </c>
      <c r="R43" s="362">
        <v>963</v>
      </c>
      <c r="S43" s="550">
        <f t="shared" ref="S43:S51" si="28">R43*100000/T43</f>
        <v>54.39322745010989</v>
      </c>
      <c r="T43" s="56">
        <v>1770441</v>
      </c>
      <c r="U43" s="566">
        <v>1224</v>
      </c>
      <c r="V43" s="656">
        <f t="shared" ref="V43:V52" si="29">U43*100000/W43</f>
        <v>68.832258485375391</v>
      </c>
      <c r="W43" s="704">
        <v>1778236</v>
      </c>
    </row>
    <row r="44" spans="1:23">
      <c r="A44" s="559">
        <v>6</v>
      </c>
      <c r="B44" s="314" t="s">
        <v>55</v>
      </c>
      <c r="C44" s="563">
        <v>270</v>
      </c>
      <c r="D44" s="68">
        <v>28.82</v>
      </c>
      <c r="E44" s="551">
        <v>936846</v>
      </c>
      <c r="F44" s="563">
        <v>209</v>
      </c>
      <c r="G44" s="114">
        <f t="shared" si="25"/>
        <v>22.318806531187594</v>
      </c>
      <c r="H44" s="593">
        <v>936430</v>
      </c>
      <c r="I44" s="601">
        <v>245</v>
      </c>
      <c r="J44" s="604">
        <f t="shared" si="26"/>
        <v>26.120182692020656</v>
      </c>
      <c r="K44" s="41">
        <v>937972</v>
      </c>
      <c r="L44" s="568">
        <v>276</v>
      </c>
      <c r="M44" s="603">
        <f t="shared" si="27"/>
        <v>29.361670891839477</v>
      </c>
      <c r="N44" s="593">
        <v>940001</v>
      </c>
      <c r="O44" s="583">
        <v>581</v>
      </c>
      <c r="P44" s="67">
        <v>44.39</v>
      </c>
      <c r="Q44" s="51">
        <v>1307384</v>
      </c>
      <c r="R44" s="356">
        <v>965</v>
      </c>
      <c r="S44" s="94">
        <f t="shared" ref="S44:S46" si="30">R44*100000/T44</f>
        <v>73.843714560756155</v>
      </c>
      <c r="T44" s="51">
        <v>1306814</v>
      </c>
      <c r="U44" s="584">
        <v>574</v>
      </c>
      <c r="V44" s="604">
        <f t="shared" si="29"/>
        <v>60.395813538973712</v>
      </c>
      <c r="W44" s="707">
        <v>950397</v>
      </c>
    </row>
    <row r="45" spans="1:23">
      <c r="A45" s="520">
        <v>6</v>
      </c>
      <c r="B45" s="315" t="s">
        <v>56</v>
      </c>
      <c r="C45" s="562">
        <v>483</v>
      </c>
      <c r="D45" s="67">
        <v>36.89</v>
      </c>
      <c r="E45" s="51">
        <v>1309318</v>
      </c>
      <c r="F45" s="562">
        <v>460</v>
      </c>
      <c r="G45" s="114">
        <f t="shared" si="25"/>
        <v>35.170857733115888</v>
      </c>
      <c r="H45" s="589">
        <v>1307901</v>
      </c>
      <c r="I45" s="599">
        <v>459</v>
      </c>
      <c r="J45" s="602">
        <f t="shared" si="26"/>
        <v>35.100169306699009</v>
      </c>
      <c r="K45" s="45">
        <v>1307686</v>
      </c>
      <c r="L45" s="566">
        <v>581</v>
      </c>
      <c r="M45" s="602">
        <f t="shared" si="27"/>
        <v>44.387264751316721</v>
      </c>
      <c r="N45" s="589">
        <v>1308934</v>
      </c>
      <c r="O45" s="586">
        <v>310</v>
      </c>
      <c r="P45" s="68">
        <v>31.59</v>
      </c>
      <c r="Q45" s="552">
        <v>982117</v>
      </c>
      <c r="R45" s="362">
        <v>365</v>
      </c>
      <c r="S45" s="550">
        <f t="shared" si="30"/>
        <v>37.117260034371597</v>
      </c>
      <c r="T45" s="552">
        <v>983370</v>
      </c>
      <c r="U45" s="566">
        <v>1142</v>
      </c>
      <c r="V45" s="604">
        <f t="shared" si="29"/>
        <v>87.257834676202378</v>
      </c>
      <c r="W45" s="704">
        <v>1308765</v>
      </c>
    </row>
    <row r="46" spans="1:23">
      <c r="A46" s="557">
        <v>6</v>
      </c>
      <c r="B46" s="315" t="s">
        <v>57</v>
      </c>
      <c r="C46" s="562">
        <v>283</v>
      </c>
      <c r="D46" s="67">
        <v>28.98</v>
      </c>
      <c r="E46" s="52">
        <v>976536</v>
      </c>
      <c r="F46" s="562">
        <v>308</v>
      </c>
      <c r="G46" s="94">
        <f t="shared" si="25"/>
        <v>31.491361347012308</v>
      </c>
      <c r="H46" s="592">
        <v>978046</v>
      </c>
      <c r="I46" s="600">
        <v>316</v>
      </c>
      <c r="J46" s="603">
        <f t="shared" si="26"/>
        <v>32.265607211159001</v>
      </c>
      <c r="K46" s="42">
        <v>979371</v>
      </c>
      <c r="L46" s="584">
        <v>310</v>
      </c>
      <c r="M46" s="603">
        <f t="shared" si="27"/>
        <v>31.588525824638847</v>
      </c>
      <c r="N46" s="591">
        <v>981369</v>
      </c>
      <c r="O46" s="583">
        <v>237</v>
      </c>
      <c r="P46" s="67">
        <v>26.04</v>
      </c>
      <c r="Q46" s="51">
        <v>711404</v>
      </c>
      <c r="R46" s="356">
        <v>189</v>
      </c>
      <c r="S46" s="94">
        <f t="shared" si="30"/>
        <v>36.975085835020685</v>
      </c>
      <c r="T46" s="51">
        <v>511155</v>
      </c>
      <c r="U46" s="584">
        <v>500</v>
      </c>
      <c r="V46" s="604">
        <f t="shared" si="29"/>
        <v>50.784261347997116</v>
      </c>
      <c r="W46" s="707">
        <v>984557</v>
      </c>
    </row>
    <row r="47" spans="1:23">
      <c r="A47" s="559">
        <v>6</v>
      </c>
      <c r="B47" s="314" t="s">
        <v>59</v>
      </c>
      <c r="C47" s="563">
        <v>91</v>
      </c>
      <c r="D47" s="377">
        <v>18.3</v>
      </c>
      <c r="E47" s="552">
        <v>497148</v>
      </c>
      <c r="F47" s="563">
        <v>112</v>
      </c>
      <c r="G47" s="550">
        <f t="shared" si="25"/>
        <v>22.464608213221226</v>
      </c>
      <c r="H47" s="591">
        <v>498562</v>
      </c>
      <c r="I47" s="599">
        <v>122</v>
      </c>
      <c r="J47" s="602">
        <f t="shared" si="26"/>
        <v>24.38941499389265</v>
      </c>
      <c r="K47" s="45">
        <v>500217</v>
      </c>
      <c r="L47" s="566">
        <v>146</v>
      </c>
      <c r="M47" s="602">
        <f t="shared" si="27"/>
        <v>29.089981689251253</v>
      </c>
      <c r="N47" s="589">
        <v>501891</v>
      </c>
      <c r="O47" s="586">
        <v>146</v>
      </c>
      <c r="P47" s="68">
        <v>29.09</v>
      </c>
      <c r="Q47" s="552">
        <v>502710</v>
      </c>
      <c r="R47" s="362">
        <v>163</v>
      </c>
      <c r="S47" s="550">
        <f t="shared" ref="S47" si="31">R47*100000/T47</f>
        <v>32.353402367157528</v>
      </c>
      <c r="T47" s="56">
        <v>503811</v>
      </c>
      <c r="U47" s="566">
        <v>255</v>
      </c>
      <c r="V47" s="604">
        <f t="shared" si="29"/>
        <v>50.384901127041083</v>
      </c>
      <c r="W47" s="704">
        <v>506104</v>
      </c>
    </row>
    <row r="48" spans="1:23">
      <c r="A48" s="520">
        <v>6</v>
      </c>
      <c r="B48" s="315" t="s">
        <v>60</v>
      </c>
      <c r="C48" s="562">
        <v>465</v>
      </c>
      <c r="D48" s="67">
        <v>30.41</v>
      </c>
      <c r="E48" s="51">
        <v>1529124</v>
      </c>
      <c r="F48" s="562">
        <v>586</v>
      </c>
      <c r="G48" s="114">
        <f t="shared" si="25"/>
        <v>38.221761879727985</v>
      </c>
      <c r="H48" s="591">
        <v>1533158</v>
      </c>
      <c r="I48" s="600">
        <v>519</v>
      </c>
      <c r="J48" s="603">
        <f t="shared" si="26"/>
        <v>33.760818586013656</v>
      </c>
      <c r="K48" s="42">
        <v>1537285</v>
      </c>
      <c r="L48" s="584">
        <v>626</v>
      </c>
      <c r="M48" s="604">
        <f t="shared" si="27"/>
        <v>40.600234910624359</v>
      </c>
      <c r="N48" s="591">
        <v>1541863</v>
      </c>
      <c r="O48" s="583">
        <v>626</v>
      </c>
      <c r="P48" s="67">
        <v>40.6</v>
      </c>
      <c r="Q48" s="51">
        <v>1546447</v>
      </c>
      <c r="R48" s="356">
        <v>717</v>
      </c>
      <c r="S48" s="94">
        <f t="shared" ref="S48" si="32">R48*100000/T48</f>
        <v>46.177536850254043</v>
      </c>
      <c r="T48" s="51">
        <v>1552703</v>
      </c>
      <c r="U48" s="584">
        <v>801</v>
      </c>
      <c r="V48" s="604">
        <f t="shared" si="29"/>
        <v>51.325393382548469</v>
      </c>
      <c r="W48" s="707">
        <v>1560631</v>
      </c>
    </row>
    <row r="49" spans="1:23">
      <c r="A49" s="520">
        <v>6</v>
      </c>
      <c r="B49" s="315" t="s">
        <v>61</v>
      </c>
      <c r="C49" s="562">
        <v>231</v>
      </c>
      <c r="D49" s="367">
        <v>37.6</v>
      </c>
      <c r="E49" s="51">
        <v>614421</v>
      </c>
      <c r="F49" s="562">
        <v>237</v>
      </c>
      <c r="G49" s="114">
        <f t="shared" si="25"/>
        <v>38.412852259631983</v>
      </c>
      <c r="H49" s="589">
        <v>616981</v>
      </c>
      <c r="I49" s="599">
        <v>221</v>
      </c>
      <c r="J49" s="602">
        <f t="shared" si="26"/>
        <v>35.668057882318003</v>
      </c>
      <c r="K49" s="45">
        <v>619602</v>
      </c>
      <c r="L49" s="566">
        <v>345</v>
      </c>
      <c r="M49" s="602">
        <f t="shared" si="27"/>
        <v>55.428453915658778</v>
      </c>
      <c r="N49" s="589">
        <v>622424</v>
      </c>
      <c r="O49" s="583">
        <v>345</v>
      </c>
      <c r="P49" s="67">
        <v>55.43</v>
      </c>
      <c r="Q49" s="51">
        <v>624493</v>
      </c>
      <c r="R49" s="356">
        <v>565</v>
      </c>
      <c r="S49" s="94">
        <f t="shared" ref="S49" si="33">R49*100000/T49</f>
        <v>90.060795021630526</v>
      </c>
      <c r="T49" s="51">
        <v>627354</v>
      </c>
      <c r="U49" s="566">
        <v>687</v>
      </c>
      <c r="V49" s="604">
        <f t="shared" si="29"/>
        <v>73.79185969449955</v>
      </c>
      <c r="W49" s="704">
        <v>930997</v>
      </c>
    </row>
    <row r="50" spans="1:23">
      <c r="A50" s="520">
        <v>6</v>
      </c>
      <c r="B50" s="315" t="s">
        <v>62</v>
      </c>
      <c r="C50" s="562">
        <v>231</v>
      </c>
      <c r="D50" s="67">
        <v>25.64</v>
      </c>
      <c r="E50" s="51">
        <v>901100</v>
      </c>
      <c r="F50" s="562">
        <v>254</v>
      </c>
      <c r="G50" s="94">
        <f t="shared" si="25"/>
        <v>28.07411566535654</v>
      </c>
      <c r="H50" s="591">
        <v>904748</v>
      </c>
      <c r="I50" s="600">
        <v>232</v>
      </c>
      <c r="J50" s="603">
        <f t="shared" si="26"/>
        <v>25.57702653836995</v>
      </c>
      <c r="K50" s="42">
        <v>907064</v>
      </c>
      <c r="L50" s="584">
        <v>237</v>
      </c>
      <c r="M50" s="603">
        <f t="shared" si="27"/>
        <v>26.041266067021649</v>
      </c>
      <c r="N50" s="591">
        <v>910094</v>
      </c>
      <c r="O50" s="562">
        <v>276</v>
      </c>
      <c r="P50" s="67">
        <v>29.36</v>
      </c>
      <c r="Q50" s="57">
        <v>940324</v>
      </c>
      <c r="R50" s="356">
        <v>523</v>
      </c>
      <c r="S50" s="94">
        <f t="shared" ref="S50" si="34">R50*100000/T50</f>
        <v>55.494131203830051</v>
      </c>
      <c r="T50" s="52">
        <v>942442</v>
      </c>
      <c r="U50" s="584">
        <v>221</v>
      </c>
      <c r="V50" s="604">
        <f t="shared" si="29"/>
        <v>43.021972353029348</v>
      </c>
      <c r="W50" s="707">
        <v>513691</v>
      </c>
    </row>
    <row r="51" spans="1:23">
      <c r="A51" s="559">
        <v>6</v>
      </c>
      <c r="B51" s="314" t="s">
        <v>58</v>
      </c>
      <c r="C51" s="563">
        <v>0</v>
      </c>
      <c r="D51" s="377">
        <v>0</v>
      </c>
      <c r="E51" s="141">
        <v>0</v>
      </c>
      <c r="F51" s="563">
        <v>0</v>
      </c>
      <c r="G51" s="550">
        <v>0</v>
      </c>
      <c r="H51" s="595">
        <v>0</v>
      </c>
      <c r="I51" s="599">
        <v>0</v>
      </c>
      <c r="J51" s="602"/>
      <c r="K51" s="45">
        <v>0</v>
      </c>
      <c r="L51" s="566">
        <v>0</v>
      </c>
      <c r="M51" s="602">
        <v>0</v>
      </c>
      <c r="N51" s="589">
        <v>0</v>
      </c>
      <c r="O51" s="586">
        <v>0</v>
      </c>
      <c r="P51" s="377">
        <v>0</v>
      </c>
      <c r="Q51" s="141">
        <v>407634</v>
      </c>
      <c r="R51" s="362">
        <v>104</v>
      </c>
      <c r="S51" s="550">
        <f t="shared" si="28"/>
        <v>25.358184354000255</v>
      </c>
      <c r="T51" s="141">
        <v>410124</v>
      </c>
      <c r="U51" s="566">
        <v>141</v>
      </c>
      <c r="V51" s="724">
        <f t="shared" si="29"/>
        <v>34.023043976594074</v>
      </c>
      <c r="W51" s="704">
        <v>414425</v>
      </c>
    </row>
    <row r="52" spans="1:23">
      <c r="A52" s="115"/>
      <c r="B52" s="560" t="s">
        <v>19</v>
      </c>
      <c r="C52" s="623">
        <f>SUM(C43:C51)</f>
        <v>2814</v>
      </c>
      <c r="D52" s="480">
        <f>C52*100000/E52</f>
        <v>33.043872610352032</v>
      </c>
      <c r="E52" s="624">
        <f>SUM(E43:E51)</f>
        <v>8515951</v>
      </c>
      <c r="F52" s="623">
        <f>SUM(F43:F51)</f>
        <v>2937</v>
      </c>
      <c r="G52" s="480">
        <f>F52*100000/H52</f>
        <v>34.431079459475427</v>
      </c>
      <c r="H52" s="476">
        <f>SUM(H43:H51)</f>
        <v>8530084</v>
      </c>
      <c r="I52" s="625">
        <f>SUM(I43:I51)</f>
        <v>2888</v>
      </c>
      <c r="J52" s="480">
        <f>I52*100000/K52</f>
        <v>33.784222463957747</v>
      </c>
      <c r="K52" s="472">
        <f>SUM(K43:K51)</f>
        <v>8548369</v>
      </c>
      <c r="L52" s="473">
        <f>SUM(L43:L51)</f>
        <v>3380</v>
      </c>
      <c r="M52" s="480">
        <f>L52*100000/N52</f>
        <v>39.433013925920534</v>
      </c>
      <c r="N52" s="368">
        <f>SUM(N43:N51)</f>
        <v>8571498</v>
      </c>
      <c r="O52" s="627">
        <f>SUM(O43:O51)</f>
        <v>3380</v>
      </c>
      <c r="P52" s="480">
        <f>O52*100000/Q52</f>
        <v>38.455644088235452</v>
      </c>
      <c r="Q52" s="624">
        <f>SUM(Q43:Q51)</f>
        <v>8789347</v>
      </c>
      <c r="R52" s="630">
        <f>SUM(R43:R51)</f>
        <v>4554</v>
      </c>
      <c r="S52" s="480">
        <f>R52*100000/T52</f>
        <v>52.902959893887399</v>
      </c>
      <c r="T52" s="476">
        <f>SUM(T43:T51)</f>
        <v>8608214</v>
      </c>
      <c r="U52" s="443">
        <f>SUM(U43:U51)</f>
        <v>5545</v>
      </c>
      <c r="V52" s="118">
        <f t="shared" si="29"/>
        <v>61.970519467180935</v>
      </c>
      <c r="W52" s="368">
        <f>SUM(W43:W51)</f>
        <v>8947803</v>
      </c>
    </row>
    <row r="53" spans="1:23">
      <c r="A53" s="580">
        <v>7</v>
      </c>
      <c r="B53" s="312" t="s">
        <v>70</v>
      </c>
      <c r="C53" s="581">
        <v>798</v>
      </c>
      <c r="D53" s="387">
        <v>44.72</v>
      </c>
      <c r="E53" s="6">
        <v>178372</v>
      </c>
      <c r="F53" s="581">
        <v>1115</v>
      </c>
      <c r="G53" s="631">
        <f t="shared" ref="G53:G59" si="35">F53*100000/H53</f>
        <v>62.270291039612282</v>
      </c>
      <c r="H53" s="593">
        <v>1790581</v>
      </c>
      <c r="I53" s="601">
        <v>1067</v>
      </c>
      <c r="J53" s="602">
        <f t="shared" ref="J53:J59" si="36">I53*100000/K53</f>
        <v>59.290821758564661</v>
      </c>
      <c r="K53" s="41">
        <v>1799604</v>
      </c>
      <c r="L53" s="568">
        <v>1152</v>
      </c>
      <c r="M53" s="656">
        <f t="shared" ref="M53:M59" si="37">L53*100000/N53</f>
        <v>63.701945674184458</v>
      </c>
      <c r="N53" s="593">
        <v>1808422</v>
      </c>
      <c r="O53" s="617">
        <v>1152</v>
      </c>
      <c r="P53" s="387">
        <v>63.7</v>
      </c>
      <c r="Q53" s="6">
        <v>1814573</v>
      </c>
      <c r="R53" s="355">
        <v>1170</v>
      </c>
      <c r="S53" s="582">
        <f t="shared" ref="S53:S59" si="38">R53*100000/T53</f>
        <v>64.233163088001078</v>
      </c>
      <c r="T53" s="6">
        <v>1821489</v>
      </c>
      <c r="U53" s="566">
        <v>1431</v>
      </c>
      <c r="V53" s="604">
        <f t="shared" ref="V53:V60" si="39">U53*100000/W53</f>
        <v>78.123251303009567</v>
      </c>
      <c r="W53" s="704">
        <v>1831721</v>
      </c>
    </row>
    <row r="54" spans="1:23">
      <c r="A54" s="559">
        <v>7</v>
      </c>
      <c r="B54" s="314" t="s">
        <v>71</v>
      </c>
      <c r="C54" s="563">
        <v>180</v>
      </c>
      <c r="D54" s="68">
        <v>33.32</v>
      </c>
      <c r="E54" s="56">
        <v>540216</v>
      </c>
      <c r="F54" s="563">
        <v>162</v>
      </c>
      <c r="G54" s="114">
        <f t="shared" si="35"/>
        <v>30.032590922742088</v>
      </c>
      <c r="H54" s="589">
        <v>539414</v>
      </c>
      <c r="I54" s="599">
        <v>180</v>
      </c>
      <c r="J54" s="602">
        <f t="shared" si="36"/>
        <v>33.382170211976778</v>
      </c>
      <c r="K54" s="45">
        <v>539210</v>
      </c>
      <c r="L54" s="566">
        <v>208</v>
      </c>
      <c r="M54" s="602">
        <f t="shared" si="37"/>
        <v>38.575953827550649</v>
      </c>
      <c r="N54" s="589">
        <v>539196</v>
      </c>
      <c r="O54" s="586">
        <v>208</v>
      </c>
      <c r="P54" s="68">
        <v>38.58</v>
      </c>
      <c r="Q54" s="56">
        <v>539055</v>
      </c>
      <c r="R54" s="362">
        <v>322</v>
      </c>
      <c r="S54" s="550">
        <f t="shared" ref="S54" si="40">R54*100000/T54</f>
        <v>59.678256357031657</v>
      </c>
      <c r="T54" s="56">
        <v>539560</v>
      </c>
      <c r="U54" s="584">
        <v>421</v>
      </c>
      <c r="V54" s="604">
        <f t="shared" si="39"/>
        <v>77.915924830565245</v>
      </c>
      <c r="W54" s="707">
        <v>540326</v>
      </c>
    </row>
    <row r="55" spans="1:23">
      <c r="A55" s="520">
        <v>7</v>
      </c>
      <c r="B55" s="315" t="s">
        <v>72</v>
      </c>
      <c r="C55" s="562">
        <v>116</v>
      </c>
      <c r="D55" s="67">
        <v>31.44</v>
      </c>
      <c r="E55" s="59">
        <v>368925</v>
      </c>
      <c r="F55" s="562">
        <v>91</v>
      </c>
      <c r="G55" s="114">
        <f t="shared" si="35"/>
        <v>24.64815436786964</v>
      </c>
      <c r="H55" s="591">
        <v>369196</v>
      </c>
      <c r="I55" s="600">
        <v>114</v>
      </c>
      <c r="J55" s="603">
        <f t="shared" si="36"/>
        <v>30.79907386644549</v>
      </c>
      <c r="K55" s="42">
        <v>370141</v>
      </c>
      <c r="L55" s="584">
        <v>131</v>
      </c>
      <c r="M55" s="603">
        <f t="shared" si="37"/>
        <v>35.265202398033765</v>
      </c>
      <c r="N55" s="657">
        <v>371471</v>
      </c>
      <c r="O55" s="583">
        <v>131</v>
      </c>
      <c r="P55" s="67">
        <v>35.270000000000003</v>
      </c>
      <c r="Q55" s="59">
        <v>372190</v>
      </c>
      <c r="R55" s="356">
        <v>198</v>
      </c>
      <c r="S55" s="94">
        <f t="shared" si="38"/>
        <v>53.101902013581217</v>
      </c>
      <c r="T55" s="59">
        <v>372868</v>
      </c>
      <c r="U55" s="566">
        <v>221</v>
      </c>
      <c r="V55" s="604">
        <f t="shared" si="39"/>
        <v>59.075745263247939</v>
      </c>
      <c r="W55" s="704">
        <v>374096</v>
      </c>
    </row>
    <row r="56" spans="1:23">
      <c r="A56" s="559">
        <v>7</v>
      </c>
      <c r="B56" s="314" t="s">
        <v>73</v>
      </c>
      <c r="C56" s="563">
        <v>65</v>
      </c>
      <c r="D56" s="68">
        <v>19.36</v>
      </c>
      <c r="E56" s="56">
        <v>335778</v>
      </c>
      <c r="F56" s="563">
        <v>62</v>
      </c>
      <c r="G56" s="114">
        <f t="shared" si="35"/>
        <v>18.408441755096465</v>
      </c>
      <c r="H56" s="591">
        <v>336802</v>
      </c>
      <c r="I56" s="599">
        <v>104</v>
      </c>
      <c r="J56" s="602">
        <f t="shared" si="36"/>
        <v>30.789909199373543</v>
      </c>
      <c r="K56" s="45">
        <v>337773</v>
      </c>
      <c r="L56" s="566">
        <v>109</v>
      </c>
      <c r="M56" s="602">
        <f t="shared" si="37"/>
        <v>32.171233604476818</v>
      </c>
      <c r="N56" s="589">
        <v>338812</v>
      </c>
      <c r="O56" s="586">
        <v>109</v>
      </c>
      <c r="P56" s="68">
        <v>32.14</v>
      </c>
      <c r="Q56" s="56">
        <v>340079</v>
      </c>
      <c r="R56" s="362">
        <v>90</v>
      </c>
      <c r="S56" s="550">
        <f t="shared" si="38"/>
        <v>26.336966859316703</v>
      </c>
      <c r="T56" s="56">
        <v>341725</v>
      </c>
      <c r="U56" s="584">
        <v>123</v>
      </c>
      <c r="V56" s="604">
        <f t="shared" si="39"/>
        <v>35.798897510375859</v>
      </c>
      <c r="W56" s="707">
        <v>343586</v>
      </c>
    </row>
    <row r="57" spans="1:23">
      <c r="A57" s="520">
        <v>7</v>
      </c>
      <c r="B57" s="315" t="s">
        <v>69</v>
      </c>
      <c r="C57" s="562">
        <v>425</v>
      </c>
      <c r="D57" s="67">
        <v>29.42</v>
      </c>
      <c r="E57" s="51">
        <v>1444748</v>
      </c>
      <c r="F57" s="562">
        <v>504</v>
      </c>
      <c r="G57" s="114">
        <f t="shared" si="35"/>
        <v>34.946318571749508</v>
      </c>
      <c r="H57" s="589">
        <v>1442212</v>
      </c>
      <c r="I57" s="600">
        <v>431</v>
      </c>
      <c r="J57" s="603">
        <f t="shared" si="36"/>
        <v>29.850146722820956</v>
      </c>
      <c r="K57" s="42">
        <v>1443879</v>
      </c>
      <c r="L57" s="584">
        <v>432</v>
      </c>
      <c r="M57" s="603">
        <f t="shared" si="37"/>
        <v>29.805251657744641</v>
      </c>
      <c r="N57" s="591">
        <v>1449409</v>
      </c>
      <c r="O57" s="583">
        <v>432</v>
      </c>
      <c r="P57" s="67">
        <v>29.81</v>
      </c>
      <c r="Q57" s="51">
        <v>1452338</v>
      </c>
      <c r="R57" s="356">
        <v>759</v>
      </c>
      <c r="S57" s="94">
        <f t="shared" si="38"/>
        <v>52.154660901938932</v>
      </c>
      <c r="T57" s="51">
        <v>1455287</v>
      </c>
      <c r="U57" s="566">
        <v>1010</v>
      </c>
      <c r="V57" s="604">
        <f t="shared" si="39"/>
        <v>69.168654409433231</v>
      </c>
      <c r="W57" s="704">
        <v>1460199</v>
      </c>
    </row>
    <row r="58" spans="1:23">
      <c r="A58" s="520">
        <v>7</v>
      </c>
      <c r="B58" s="315" t="s">
        <v>63</v>
      </c>
      <c r="C58" s="562">
        <v>344</v>
      </c>
      <c r="D58" s="67">
        <v>30.96</v>
      </c>
      <c r="E58" s="52">
        <v>1111056</v>
      </c>
      <c r="F58" s="562">
        <v>369</v>
      </c>
      <c r="G58" s="114">
        <f t="shared" si="35"/>
        <v>33.107532187878519</v>
      </c>
      <c r="H58" s="591">
        <v>1114550</v>
      </c>
      <c r="I58" s="600">
        <v>399</v>
      </c>
      <c r="J58" s="603">
        <f t="shared" si="36"/>
        <v>35.712943122439007</v>
      </c>
      <c r="K58" s="42">
        <v>1117242</v>
      </c>
      <c r="L58" s="584">
        <v>421</v>
      </c>
      <c r="M58" s="603">
        <f t="shared" si="37"/>
        <v>37.566544538217045</v>
      </c>
      <c r="N58" s="591">
        <v>1120678</v>
      </c>
      <c r="O58" s="583">
        <v>421</v>
      </c>
      <c r="P58" s="67">
        <v>37.57</v>
      </c>
      <c r="Q58" s="52">
        <v>1123179</v>
      </c>
      <c r="R58" s="356">
        <v>443</v>
      </c>
      <c r="S58" s="94">
        <f t="shared" si="38"/>
        <v>39.33361923458375</v>
      </c>
      <c r="T58" s="52">
        <v>1126263</v>
      </c>
      <c r="U58" s="584">
        <v>589</v>
      </c>
      <c r="V58" s="604">
        <f t="shared" si="39"/>
        <v>52.043341765709535</v>
      </c>
      <c r="W58" s="707">
        <v>1131749</v>
      </c>
    </row>
    <row r="59" spans="1:23">
      <c r="A59" s="559">
        <v>7</v>
      </c>
      <c r="B59" s="314" t="s">
        <v>64</v>
      </c>
      <c r="C59" s="563">
        <v>151</v>
      </c>
      <c r="D59" s="68">
        <v>21.69</v>
      </c>
      <c r="E59" s="56">
        <v>696229</v>
      </c>
      <c r="F59" s="563">
        <v>174</v>
      </c>
      <c r="G59" s="71">
        <f t="shared" si="35"/>
        <v>24.919976798642292</v>
      </c>
      <c r="H59" s="589">
        <v>698235</v>
      </c>
      <c r="I59" s="599">
        <v>182</v>
      </c>
      <c r="J59" s="602">
        <f t="shared" si="36"/>
        <v>25.998997181537284</v>
      </c>
      <c r="K59" s="45">
        <v>700027</v>
      </c>
      <c r="L59" s="566">
        <v>213</v>
      </c>
      <c r="M59" s="602">
        <f t="shared" si="37"/>
        <v>30.340108341250726</v>
      </c>
      <c r="N59" s="589">
        <v>702041</v>
      </c>
      <c r="O59" s="586">
        <v>213</v>
      </c>
      <c r="P59" s="68">
        <v>30.34</v>
      </c>
      <c r="Q59" s="56">
        <v>704080</v>
      </c>
      <c r="R59" s="362">
        <v>203</v>
      </c>
      <c r="S59" s="550">
        <f t="shared" si="38"/>
        <v>28.730792474513805</v>
      </c>
      <c r="T59" s="56">
        <v>706559</v>
      </c>
      <c r="U59" s="566">
        <v>247</v>
      </c>
      <c r="V59" s="602">
        <f t="shared" si="39"/>
        <v>34.808097462672897</v>
      </c>
      <c r="W59" s="704">
        <v>709605</v>
      </c>
    </row>
    <row r="60" spans="1:23">
      <c r="A60" s="115"/>
      <c r="B60" s="560" t="s">
        <v>19</v>
      </c>
      <c r="C60" s="623">
        <f>SUM(C53:C59)</f>
        <v>2079</v>
      </c>
      <c r="D60" s="480">
        <f>C60*100000/E60</f>
        <v>44.467506423084259</v>
      </c>
      <c r="E60" s="624">
        <f>SUM(E53:E59)</f>
        <v>4675324</v>
      </c>
      <c r="F60" s="623">
        <f>SUM(F53:F59)</f>
        <v>2477</v>
      </c>
      <c r="G60" s="480">
        <f>F60*100000/H60</f>
        <v>39.37377105988088</v>
      </c>
      <c r="H60" s="476">
        <f>SUM(H53:H59)</f>
        <v>6290990</v>
      </c>
      <c r="I60" s="625">
        <f>SUM(I53:I59)</f>
        <v>2477</v>
      </c>
      <c r="J60" s="480">
        <f>I60*100000/K60</f>
        <v>39.268368623606428</v>
      </c>
      <c r="K60" s="472">
        <f>SUM(K53:K59)</f>
        <v>6307876</v>
      </c>
      <c r="L60" s="473">
        <f>SUM(L53:L59)</f>
        <v>2666</v>
      </c>
      <c r="M60" s="480">
        <f>L60*100000/N60</f>
        <v>42.116710681736215</v>
      </c>
      <c r="N60" s="368">
        <f>SUM(N53:N59)</f>
        <v>6330029</v>
      </c>
      <c r="O60" s="627">
        <f>SUM(O53:O59)</f>
        <v>2666</v>
      </c>
      <c r="P60" s="480">
        <f>O60*100000/Q60</f>
        <v>42.014065413977228</v>
      </c>
      <c r="Q60" s="624">
        <f>SUM(Q53:Q59)</f>
        <v>6345494</v>
      </c>
      <c r="R60" s="630">
        <f>SUM(R53:R59)</f>
        <v>3185</v>
      </c>
      <c r="S60" s="480">
        <f>R60*100000/T60</f>
        <v>50.049098401241658</v>
      </c>
      <c r="T60" s="476">
        <f>SUM(T53:T59)</f>
        <v>6363751</v>
      </c>
      <c r="U60" s="443">
        <f>SUM(U53:U59)</f>
        <v>4042</v>
      </c>
      <c r="V60" s="118">
        <f t="shared" si="39"/>
        <v>63.242398004031116</v>
      </c>
      <c r="W60" s="368">
        <f>SUM(W53:W59)</f>
        <v>6391282</v>
      </c>
    </row>
    <row r="61" spans="1:23">
      <c r="A61" s="559">
        <v>8</v>
      </c>
      <c r="B61" s="314" t="s">
        <v>26</v>
      </c>
      <c r="C61" s="563">
        <v>798</v>
      </c>
      <c r="D61" s="68">
        <v>74.239999999999995</v>
      </c>
      <c r="E61" s="135">
        <v>1074849</v>
      </c>
      <c r="F61" s="563">
        <v>790</v>
      </c>
      <c r="G61" s="631">
        <f t="shared" ref="G61:G65" si="41">F61*100000/H61</f>
        <v>73.55939968080807</v>
      </c>
      <c r="H61" s="596">
        <v>1073962</v>
      </c>
      <c r="I61" s="599">
        <v>779</v>
      </c>
      <c r="J61" s="602">
        <f t="shared" ref="J61:J65" si="42">I61*100000/K61</f>
        <v>72.562721577116761</v>
      </c>
      <c r="K61" s="145">
        <v>1073554</v>
      </c>
      <c r="L61" s="566">
        <v>847</v>
      </c>
      <c r="M61" s="602">
        <f t="shared" ref="M61:M65" si="43">L61*100000/N61</f>
        <v>78.924171296201393</v>
      </c>
      <c r="N61" s="621">
        <v>1073182</v>
      </c>
      <c r="O61" s="586">
        <v>847</v>
      </c>
      <c r="P61" s="68">
        <v>78.92</v>
      </c>
      <c r="Q61" s="135">
        <v>1072591</v>
      </c>
      <c r="R61" s="362">
        <v>1530</v>
      </c>
      <c r="S61" s="550">
        <f t="shared" ref="S61:S65" si="44">R61*100000/T61</f>
        <v>142.65521446766294</v>
      </c>
      <c r="T61" s="135">
        <v>1072516</v>
      </c>
      <c r="U61" s="566">
        <v>1647</v>
      </c>
      <c r="V61" s="604">
        <f t="shared" ref="V61:V66" si="45">U61*100000/W61</f>
        <v>153.45983442736747</v>
      </c>
      <c r="W61" s="704">
        <v>1073245</v>
      </c>
    </row>
    <row r="62" spans="1:23">
      <c r="A62" s="520">
        <v>8</v>
      </c>
      <c r="B62" s="315" t="s">
        <v>25</v>
      </c>
      <c r="C62" s="562">
        <v>247</v>
      </c>
      <c r="D62" s="67">
        <v>73.06</v>
      </c>
      <c r="E62" s="53">
        <v>338077</v>
      </c>
      <c r="F62" s="562">
        <v>233</v>
      </c>
      <c r="G62" s="114">
        <f t="shared" si="41"/>
        <v>69.231912048729754</v>
      </c>
      <c r="H62" s="591">
        <v>336550</v>
      </c>
      <c r="I62" s="600">
        <v>252</v>
      </c>
      <c r="J62" s="603">
        <f t="shared" si="42"/>
        <v>75.070154847089242</v>
      </c>
      <c r="K62" s="42">
        <v>335686</v>
      </c>
      <c r="L62" s="584">
        <v>288</v>
      </c>
      <c r="M62" s="603">
        <f t="shared" si="43"/>
        <v>85.924750206607257</v>
      </c>
      <c r="N62" s="591">
        <v>335177</v>
      </c>
      <c r="O62" s="583">
        <v>288</v>
      </c>
      <c r="P62" s="67">
        <v>85.92</v>
      </c>
      <c r="Q62" s="53">
        <v>334096</v>
      </c>
      <c r="R62" s="356">
        <v>313</v>
      </c>
      <c r="S62" s="94">
        <f t="shared" si="44"/>
        <v>93.933628238909535</v>
      </c>
      <c r="T62" s="53">
        <v>333214</v>
      </c>
      <c r="U62" s="584">
        <v>390</v>
      </c>
      <c r="V62" s="604">
        <f t="shared" si="45"/>
        <v>118.45390320797468</v>
      </c>
      <c r="W62" s="707">
        <v>329242</v>
      </c>
    </row>
    <row r="63" spans="1:23">
      <c r="A63" s="559">
        <v>8</v>
      </c>
      <c r="B63" s="314" t="s">
        <v>27</v>
      </c>
      <c r="C63" s="563">
        <v>202</v>
      </c>
      <c r="D63" s="68">
        <v>61.78</v>
      </c>
      <c r="E63" s="135">
        <v>326982</v>
      </c>
      <c r="F63" s="563">
        <v>213</v>
      </c>
      <c r="G63" s="94">
        <f t="shared" si="41"/>
        <v>65.081688212881289</v>
      </c>
      <c r="H63" s="596">
        <v>327281</v>
      </c>
      <c r="I63" s="599">
        <v>220</v>
      </c>
      <c r="J63" s="602">
        <f t="shared" si="42"/>
        <v>67.12863371871272</v>
      </c>
      <c r="K63" s="145">
        <v>327729</v>
      </c>
      <c r="L63" s="566">
        <v>197</v>
      </c>
      <c r="M63" s="602">
        <f t="shared" si="43"/>
        <v>60.076361019285429</v>
      </c>
      <c r="N63" s="621">
        <v>327916</v>
      </c>
      <c r="O63" s="586">
        <v>197</v>
      </c>
      <c r="P63" s="68">
        <v>60.82</v>
      </c>
      <c r="Q63" s="135">
        <v>327997</v>
      </c>
      <c r="R63" s="362">
        <v>247</v>
      </c>
      <c r="S63" s="550">
        <f t="shared" si="44"/>
        <v>75.192089913909626</v>
      </c>
      <c r="T63" s="135">
        <v>328492</v>
      </c>
      <c r="U63" s="566">
        <v>370</v>
      </c>
      <c r="V63" s="604">
        <f t="shared" si="45"/>
        <v>50.817684004653252</v>
      </c>
      <c r="W63" s="704">
        <v>728093</v>
      </c>
    </row>
    <row r="64" spans="1:23">
      <c r="A64" s="520">
        <v>8</v>
      </c>
      <c r="B64" s="315" t="s">
        <v>28</v>
      </c>
      <c r="C64" s="562">
        <v>326</v>
      </c>
      <c r="D64" s="67">
        <v>44.83</v>
      </c>
      <c r="E64" s="47">
        <v>727158</v>
      </c>
      <c r="F64" s="562">
        <v>374</v>
      </c>
      <c r="G64" s="94">
        <f t="shared" si="41"/>
        <v>51.507772991196852</v>
      </c>
      <c r="H64" s="597">
        <v>726104</v>
      </c>
      <c r="I64" s="600">
        <v>346</v>
      </c>
      <c r="J64" s="603">
        <f t="shared" si="42"/>
        <v>47.623635637895198</v>
      </c>
      <c r="K64" s="39">
        <v>726530</v>
      </c>
      <c r="L64" s="584">
        <v>399</v>
      </c>
      <c r="M64" s="603">
        <f t="shared" si="43"/>
        <v>54.885346025283027</v>
      </c>
      <c r="N64" s="597">
        <v>726970</v>
      </c>
      <c r="O64" s="583">
        <v>399</v>
      </c>
      <c r="P64" s="67">
        <v>54.89</v>
      </c>
      <c r="Q64" s="47">
        <v>726551</v>
      </c>
      <c r="R64" s="356">
        <v>798</v>
      </c>
      <c r="S64" s="94">
        <f t="shared" si="44"/>
        <v>109.79908693390865</v>
      </c>
      <c r="T64" s="47">
        <v>726782</v>
      </c>
      <c r="U64" s="584">
        <v>825</v>
      </c>
      <c r="V64" s="604">
        <f t="shared" si="45"/>
        <v>150.2387430207275</v>
      </c>
      <c r="W64" s="707">
        <v>549126</v>
      </c>
    </row>
    <row r="65" spans="1:23">
      <c r="A65" s="559">
        <v>8</v>
      </c>
      <c r="B65" s="314" t="s">
        <v>29</v>
      </c>
      <c r="C65" s="563">
        <v>334</v>
      </c>
      <c r="D65" s="68">
        <v>60.04</v>
      </c>
      <c r="E65" s="135">
        <v>556287</v>
      </c>
      <c r="F65" s="563">
        <v>298</v>
      </c>
      <c r="G65" s="582">
        <f t="shared" si="41"/>
        <v>53.749283042281569</v>
      </c>
      <c r="H65" s="598">
        <v>554426</v>
      </c>
      <c r="I65" s="599">
        <v>291</v>
      </c>
      <c r="J65" s="602">
        <f t="shared" si="42"/>
        <v>52.55999696560842</v>
      </c>
      <c r="K65" s="145">
        <v>553653</v>
      </c>
      <c r="L65" s="566">
        <v>382</v>
      </c>
      <c r="M65" s="602">
        <f t="shared" si="43"/>
        <v>69.085003490420334</v>
      </c>
      <c r="N65" s="621">
        <v>552942</v>
      </c>
      <c r="O65" s="586">
        <v>382</v>
      </c>
      <c r="P65" s="68">
        <v>69.09</v>
      </c>
      <c r="Q65" s="135">
        <v>551189</v>
      </c>
      <c r="R65" s="362">
        <v>406</v>
      </c>
      <c r="S65" s="550">
        <f t="shared" si="44"/>
        <v>73.879837901084727</v>
      </c>
      <c r="T65" s="135">
        <v>549541</v>
      </c>
      <c r="U65" s="566">
        <v>489</v>
      </c>
      <c r="V65" s="602">
        <f t="shared" si="45"/>
        <v>146.85963642479376</v>
      </c>
      <c r="W65" s="704">
        <v>332971</v>
      </c>
    </row>
    <row r="66" spans="1:23">
      <c r="A66" s="20"/>
      <c r="B66" s="560" t="s">
        <v>19</v>
      </c>
      <c r="C66" s="623">
        <f>SUM(C61:C65)</f>
        <v>1907</v>
      </c>
      <c r="D66" s="480">
        <f>C66*100000/E66</f>
        <v>63.075664667671951</v>
      </c>
      <c r="E66" s="624">
        <f>SUM(E61:E65)</f>
        <v>3023353</v>
      </c>
      <c r="F66" s="623">
        <f>SUM(F61:F65)</f>
        <v>1908</v>
      </c>
      <c r="G66" s="480">
        <f>F66*100000/H66</f>
        <v>63.213910505933264</v>
      </c>
      <c r="H66" s="476">
        <f>SUM(H61:H65)</f>
        <v>3018323</v>
      </c>
      <c r="I66" s="625">
        <f>SUM(I61:I65)</f>
        <v>1888</v>
      </c>
      <c r="J66" s="480">
        <f>I66*100000/K66</f>
        <v>62.575567952824386</v>
      </c>
      <c r="K66" s="472">
        <f>SUM(K61:K65)</f>
        <v>3017152</v>
      </c>
      <c r="L66" s="473">
        <f>SUM(L61:L65)</f>
        <v>2113</v>
      </c>
      <c r="M66" s="480">
        <f>L66*100000/N66</f>
        <v>70.055338080828548</v>
      </c>
      <c r="N66" s="368">
        <f>SUM(N61:N65)</f>
        <v>3016187</v>
      </c>
      <c r="O66" s="627">
        <f>SUM(O61:O65)</f>
        <v>2113</v>
      </c>
      <c r="P66" s="480">
        <f>O66*100000/Q66</f>
        <v>70.1428484170887</v>
      </c>
      <c r="Q66" s="624">
        <f>SUM(Q61:Q65)</f>
        <v>3012424</v>
      </c>
      <c r="R66" s="630">
        <f>SUM(R61:R65)</f>
        <v>3294</v>
      </c>
      <c r="S66" s="480">
        <f>R66*100000/T66</f>
        <v>109.41540485194541</v>
      </c>
      <c r="T66" s="476">
        <f>SUM(T61:T65)</f>
        <v>3010545</v>
      </c>
      <c r="U66" s="443">
        <f>SUM(U61:U65)</f>
        <v>3721</v>
      </c>
      <c r="V66" s="723">
        <f t="shared" si="45"/>
        <v>123.51141526290405</v>
      </c>
      <c r="W66" s="368">
        <f>SUM(W61:W65)</f>
        <v>3012677</v>
      </c>
    </row>
    <row r="67" spans="1:23">
      <c r="A67" s="559">
        <v>9</v>
      </c>
      <c r="B67" s="314" t="s">
        <v>23</v>
      </c>
      <c r="C67" s="563">
        <v>714</v>
      </c>
      <c r="D67" s="68">
        <v>84.69</v>
      </c>
      <c r="E67" s="135">
        <v>843096</v>
      </c>
      <c r="F67" s="563">
        <v>679</v>
      </c>
      <c r="G67" s="631">
        <f t="shared" ref="G67:G71" si="46">F67*100000/H67</f>
        <v>80.560960561909738</v>
      </c>
      <c r="H67" s="597">
        <v>842840</v>
      </c>
      <c r="I67" s="599">
        <v>682</v>
      </c>
      <c r="J67" s="602">
        <f t="shared" ref="J67:J71" si="47">I67*100000/K67</f>
        <v>80.731173478507401</v>
      </c>
      <c r="K67" s="145">
        <v>844779</v>
      </c>
      <c r="L67" s="566">
        <v>743</v>
      </c>
      <c r="M67" s="602">
        <f t="shared" ref="M67:M71" si="48">L67*100000/N67</f>
        <v>87.656480975712199</v>
      </c>
      <c r="N67" s="621">
        <v>847627</v>
      </c>
      <c r="O67" s="586">
        <v>743</v>
      </c>
      <c r="P67" s="68">
        <v>87.66</v>
      </c>
      <c r="Q67" s="135">
        <v>850525</v>
      </c>
      <c r="R67" s="362">
        <v>1008</v>
      </c>
      <c r="S67" s="550">
        <f t="shared" ref="S67:S71" si="49">R67*100000/T67</f>
        <v>118.19000450247636</v>
      </c>
      <c r="T67" s="135">
        <v>852864</v>
      </c>
      <c r="U67" s="566">
        <v>1099</v>
      </c>
      <c r="V67" s="656">
        <f t="shared" ref="V67:V72" si="50">U67*100000/W67</f>
        <v>128.4818102958472</v>
      </c>
      <c r="W67" s="704">
        <v>855374</v>
      </c>
    </row>
    <row r="68" spans="1:23">
      <c r="A68" s="520">
        <v>9</v>
      </c>
      <c r="B68" s="315" t="s">
        <v>24</v>
      </c>
      <c r="C68" s="562">
        <v>487</v>
      </c>
      <c r="D68" s="367">
        <v>48.7</v>
      </c>
      <c r="E68" s="47">
        <v>999924</v>
      </c>
      <c r="F68" s="562">
        <v>512</v>
      </c>
      <c r="G68" s="114">
        <f t="shared" si="46"/>
        <v>51.360140919386644</v>
      </c>
      <c r="H68" s="597">
        <v>996882</v>
      </c>
      <c r="I68" s="600">
        <v>575</v>
      </c>
      <c r="J68" s="603">
        <f t="shared" si="47"/>
        <v>57.749535743949608</v>
      </c>
      <c r="K68" s="39">
        <v>995679</v>
      </c>
      <c r="L68" s="584">
        <v>551</v>
      </c>
      <c r="M68" s="603">
        <f t="shared" si="48"/>
        <v>55.344734415585719</v>
      </c>
      <c r="N68" s="597">
        <v>995578</v>
      </c>
      <c r="O68" s="583">
        <v>551</v>
      </c>
      <c r="P68" s="67">
        <v>55.34</v>
      </c>
      <c r="Q68" s="47">
        <v>993420</v>
      </c>
      <c r="R68" s="356">
        <v>534</v>
      </c>
      <c r="S68" s="94">
        <f t="shared" si="49"/>
        <v>53.816811202765415</v>
      </c>
      <c r="T68" s="47">
        <v>992255</v>
      </c>
      <c r="U68" s="584">
        <v>705</v>
      </c>
      <c r="V68" s="604">
        <f t="shared" si="50"/>
        <v>70.921985815602838</v>
      </c>
      <c r="W68" s="707">
        <v>994050</v>
      </c>
    </row>
    <row r="69" spans="1:23">
      <c r="A69" s="559">
        <v>9</v>
      </c>
      <c r="B69" s="314" t="s">
        <v>20</v>
      </c>
      <c r="C69" s="563">
        <v>437</v>
      </c>
      <c r="D69" s="377">
        <v>93.7</v>
      </c>
      <c r="E69" s="135">
        <v>466380</v>
      </c>
      <c r="F69" s="563">
        <v>450</v>
      </c>
      <c r="G69" s="114">
        <f t="shared" si="46"/>
        <v>96.828125773280178</v>
      </c>
      <c r="H69" s="596">
        <v>464741</v>
      </c>
      <c r="I69" s="599">
        <v>352</v>
      </c>
      <c r="J69" s="602">
        <f t="shared" si="47"/>
        <v>75.930963223096825</v>
      </c>
      <c r="K69" s="145">
        <v>463579</v>
      </c>
      <c r="L69" s="566">
        <v>441</v>
      </c>
      <c r="M69" s="602">
        <f t="shared" si="48"/>
        <v>95.292630487159258</v>
      </c>
      <c r="N69" s="621">
        <v>462785</v>
      </c>
      <c r="O69" s="586">
        <v>441</v>
      </c>
      <c r="P69" s="68">
        <v>95.29</v>
      </c>
      <c r="Q69" s="135">
        <v>461829</v>
      </c>
      <c r="R69" s="362">
        <v>459</v>
      </c>
      <c r="S69" s="550">
        <f t="shared" si="49"/>
        <v>99.530105146291902</v>
      </c>
      <c r="T69" s="135">
        <v>461167</v>
      </c>
      <c r="U69" s="566">
        <v>520</v>
      </c>
      <c r="V69" s="604">
        <f t="shared" si="50"/>
        <v>112.7630414794511</v>
      </c>
      <c r="W69" s="704">
        <v>461144</v>
      </c>
    </row>
    <row r="70" spans="1:23">
      <c r="A70" s="520">
        <v>9</v>
      </c>
      <c r="B70" s="315" t="s">
        <v>21</v>
      </c>
      <c r="C70" s="562">
        <v>244</v>
      </c>
      <c r="D70" s="367">
        <v>46.1</v>
      </c>
      <c r="E70" s="47">
        <v>529303</v>
      </c>
      <c r="F70" s="562">
        <v>180</v>
      </c>
      <c r="G70" s="114">
        <f t="shared" si="46"/>
        <v>33.66820729889325</v>
      </c>
      <c r="H70" s="597">
        <v>534629</v>
      </c>
      <c r="I70" s="600">
        <v>214</v>
      </c>
      <c r="J70" s="603">
        <f t="shared" si="47"/>
        <v>40.453915617668912</v>
      </c>
      <c r="K70" s="39">
        <v>528997</v>
      </c>
      <c r="L70" s="584">
        <v>261</v>
      </c>
      <c r="M70" s="603">
        <f t="shared" si="48"/>
        <v>49.935619402571014</v>
      </c>
      <c r="N70" s="597">
        <v>522673</v>
      </c>
      <c r="O70" s="583">
        <v>261</v>
      </c>
      <c r="P70" s="67">
        <v>49.94</v>
      </c>
      <c r="Q70" s="47">
        <v>528351</v>
      </c>
      <c r="R70" s="356">
        <v>313</v>
      </c>
      <c r="S70" s="94">
        <f t="shared" si="49"/>
        <v>59.220745802989796</v>
      </c>
      <c r="T70" s="47">
        <v>528531</v>
      </c>
      <c r="U70" s="584">
        <v>392</v>
      </c>
      <c r="V70" s="604">
        <f t="shared" si="50"/>
        <v>74.074214048023521</v>
      </c>
      <c r="W70" s="707">
        <v>529199</v>
      </c>
    </row>
    <row r="71" spans="1:23">
      <c r="A71" s="559">
        <v>9</v>
      </c>
      <c r="B71" s="314" t="s">
        <v>22</v>
      </c>
      <c r="C71" s="563">
        <v>352</v>
      </c>
      <c r="D71" s="68">
        <v>57.98</v>
      </c>
      <c r="E71" s="135">
        <v>607061</v>
      </c>
      <c r="F71" s="563">
        <v>365</v>
      </c>
      <c r="G71" s="71">
        <f t="shared" si="46"/>
        <v>60.374587095717708</v>
      </c>
      <c r="H71" s="596">
        <v>604559</v>
      </c>
      <c r="I71" s="599">
        <v>369</v>
      </c>
      <c r="J71" s="602">
        <f t="shared" si="47"/>
        <v>61.16197813417844</v>
      </c>
      <c r="K71" s="145">
        <v>603316</v>
      </c>
      <c r="L71" s="566">
        <v>391</v>
      </c>
      <c r="M71" s="602">
        <f t="shared" si="48"/>
        <v>64.918246177959006</v>
      </c>
      <c r="N71" s="621">
        <v>602296</v>
      </c>
      <c r="O71" s="586">
        <v>391</v>
      </c>
      <c r="P71" s="68">
        <v>64.92</v>
      </c>
      <c r="Q71" s="135">
        <v>601642</v>
      </c>
      <c r="R71" s="362">
        <v>368</v>
      </c>
      <c r="S71" s="550">
        <f t="shared" si="49"/>
        <v>61.124186741034428</v>
      </c>
      <c r="T71" s="135">
        <v>602053</v>
      </c>
      <c r="U71" s="566">
        <v>480</v>
      </c>
      <c r="V71" s="602">
        <f t="shared" si="50"/>
        <v>79.647295227633634</v>
      </c>
      <c r="W71" s="704">
        <v>602657</v>
      </c>
    </row>
    <row r="72" spans="1:23">
      <c r="A72" s="20"/>
      <c r="B72" s="560" t="s">
        <v>19</v>
      </c>
      <c r="C72" s="623">
        <f>SUM(C67:C71)</f>
        <v>2234</v>
      </c>
      <c r="D72" s="480">
        <f>C72*100000/E72</f>
        <v>64.833227115960355</v>
      </c>
      <c r="E72" s="476">
        <f>SUM(E67:E71)</f>
        <v>3445764</v>
      </c>
      <c r="F72" s="478">
        <f>SUM(F67:F71)</f>
        <v>2186</v>
      </c>
      <c r="G72" s="480">
        <f>F72*100000/H72</f>
        <v>63.479138855824822</v>
      </c>
      <c r="H72" s="476">
        <f>SUM(H67:H71)</f>
        <v>3443651</v>
      </c>
      <c r="I72" s="625">
        <f>SUM(I67:I71)</f>
        <v>2192</v>
      </c>
      <c r="J72" s="480">
        <f>I72*100000/K72</f>
        <v>63.788612917776128</v>
      </c>
      <c r="K72" s="472">
        <f>SUM(K67:K71)</f>
        <v>3436350</v>
      </c>
      <c r="L72" s="473">
        <f>SUM(L67:L71)</f>
        <v>2387</v>
      </c>
      <c r="M72" s="480">
        <f>L72*100000/N72</f>
        <v>69.572384863823785</v>
      </c>
      <c r="N72" s="368">
        <f>SUM(N67:N71)</f>
        <v>3430959</v>
      </c>
      <c r="O72" s="627">
        <f>SUM(O67:O71)</f>
        <v>2387</v>
      </c>
      <c r="P72" s="480">
        <f>O72*100000/Q72</f>
        <v>69.475025518319484</v>
      </c>
      <c r="Q72" s="476">
        <f>SUM(Q67:Q71)</f>
        <v>3435767</v>
      </c>
      <c r="R72" s="628">
        <f>SUM(R67:R71)</f>
        <v>2682</v>
      </c>
      <c r="S72" s="480">
        <f>R72*100000/T72</f>
        <v>78.03612007436999</v>
      </c>
      <c r="T72" s="476">
        <f>SUM(T67:T71)</f>
        <v>3436870</v>
      </c>
      <c r="U72" s="443">
        <f>SUM(U67:U71)</f>
        <v>3196</v>
      </c>
      <c r="V72" s="723">
        <f t="shared" si="50"/>
        <v>92.841555833912381</v>
      </c>
      <c r="W72" s="368">
        <f>SUM(W67:W71)</f>
        <v>3442424</v>
      </c>
    </row>
    <row r="73" spans="1:23">
      <c r="A73" s="543">
        <v>10</v>
      </c>
      <c r="B73" s="553" t="s">
        <v>11</v>
      </c>
      <c r="C73" s="563">
        <v>1071</v>
      </c>
      <c r="D73" s="68">
        <v>64.47</v>
      </c>
      <c r="E73" s="135">
        <v>1661349</v>
      </c>
      <c r="F73" s="563">
        <v>1057</v>
      </c>
      <c r="G73" s="547">
        <f t="shared" ref="G73:G80" si="51">F73*100000/H73</f>
        <v>63.393704291459905</v>
      </c>
      <c r="H73" s="596">
        <v>1667358</v>
      </c>
      <c r="I73" s="599">
        <v>1002</v>
      </c>
      <c r="J73" s="602">
        <f t="shared" ref="J73:J80" si="52">I73*100000/K73</f>
        <v>60.67457777578624</v>
      </c>
      <c r="K73" s="145">
        <v>1651433</v>
      </c>
      <c r="L73" s="566">
        <v>1103</v>
      </c>
      <c r="M73" s="602">
        <f t="shared" ref="M73:M80" si="53">L73*100000/N73</f>
        <v>67.399362303041713</v>
      </c>
      <c r="N73" s="621">
        <v>1636514</v>
      </c>
      <c r="O73" s="586">
        <v>1103</v>
      </c>
      <c r="P73" s="68">
        <v>67.400000000000006</v>
      </c>
      <c r="Q73" s="135">
        <v>1643312</v>
      </c>
      <c r="R73" s="362">
        <v>1141</v>
      </c>
      <c r="S73" s="550">
        <f t="shared" ref="S73:S80" si="54">R73*100000/T73</f>
        <v>69.114109757567576</v>
      </c>
      <c r="T73" s="135">
        <v>1650893</v>
      </c>
      <c r="U73" s="566">
        <v>1281</v>
      </c>
      <c r="V73" s="656">
        <f t="shared" ref="V73:V81" si="55">U73*100000/W73</f>
        <v>77.10991322877446</v>
      </c>
      <c r="W73" s="711">
        <v>1661265</v>
      </c>
    </row>
    <row r="74" spans="1:23">
      <c r="A74" s="520">
        <v>10</v>
      </c>
      <c r="B74" s="315" t="s">
        <v>12</v>
      </c>
      <c r="C74" s="562">
        <v>217</v>
      </c>
      <c r="D74" s="67">
        <v>53.53</v>
      </c>
      <c r="E74" s="47">
        <v>405361</v>
      </c>
      <c r="F74" s="562">
        <v>231</v>
      </c>
      <c r="G74" s="550">
        <f t="shared" si="51"/>
        <v>57.01718660910646</v>
      </c>
      <c r="H74" s="597">
        <v>405141</v>
      </c>
      <c r="I74" s="600">
        <v>231</v>
      </c>
      <c r="J74" s="603">
        <f t="shared" si="52"/>
        <v>57.049714751426244</v>
      </c>
      <c r="K74" s="39">
        <v>404910</v>
      </c>
      <c r="L74" s="584">
        <v>236</v>
      </c>
      <c r="M74" s="603">
        <f t="shared" si="53"/>
        <v>58.325321839620194</v>
      </c>
      <c r="N74" s="597">
        <v>404627</v>
      </c>
      <c r="O74" s="583">
        <v>236</v>
      </c>
      <c r="P74" s="67">
        <v>58.33</v>
      </c>
      <c r="Q74" s="47">
        <v>404257</v>
      </c>
      <c r="R74" s="356">
        <v>284</v>
      </c>
      <c r="S74" s="94">
        <f t="shared" si="54"/>
        <v>70.24260906772723</v>
      </c>
      <c r="T74" s="47">
        <v>404313</v>
      </c>
      <c r="U74" s="584">
        <v>334</v>
      </c>
      <c r="V74" s="604">
        <f t="shared" si="55"/>
        <v>82.475041422719158</v>
      </c>
      <c r="W74" s="704">
        <v>404971</v>
      </c>
    </row>
    <row r="75" spans="1:23">
      <c r="A75" s="559">
        <v>10</v>
      </c>
      <c r="B75" s="314" t="s">
        <v>13</v>
      </c>
      <c r="C75" s="563">
        <v>498</v>
      </c>
      <c r="D75" s="68">
        <v>64.489999999999995</v>
      </c>
      <c r="E75" s="135">
        <v>772202</v>
      </c>
      <c r="F75" s="563">
        <v>535</v>
      </c>
      <c r="G75" s="114">
        <f t="shared" si="51"/>
        <v>69.560468850562003</v>
      </c>
      <c r="H75" s="597">
        <v>769115</v>
      </c>
      <c r="I75" s="599">
        <v>553</v>
      </c>
      <c r="J75" s="602">
        <f t="shared" si="52"/>
        <v>72.187839808264926</v>
      </c>
      <c r="K75" s="145">
        <v>766057</v>
      </c>
      <c r="L75" s="566">
        <v>666</v>
      </c>
      <c r="M75" s="602">
        <f t="shared" si="53"/>
        <v>87.261406873997672</v>
      </c>
      <c r="N75" s="621">
        <v>763224</v>
      </c>
      <c r="O75" s="586">
        <v>666</v>
      </c>
      <c r="P75" s="68">
        <v>87.26</v>
      </c>
      <c r="Q75" s="135">
        <v>759742</v>
      </c>
      <c r="R75" s="362">
        <v>756</v>
      </c>
      <c r="S75" s="550">
        <f t="shared" si="54"/>
        <v>99.845081639202661</v>
      </c>
      <c r="T75" s="135">
        <v>757173</v>
      </c>
      <c r="U75" s="566">
        <v>850</v>
      </c>
      <c r="V75" s="604">
        <f t="shared" si="55"/>
        <v>112.45810935426553</v>
      </c>
      <c r="W75" s="707">
        <v>755837</v>
      </c>
    </row>
    <row r="76" spans="1:23">
      <c r="A76" s="520">
        <v>10</v>
      </c>
      <c r="B76" s="315" t="s">
        <v>14</v>
      </c>
      <c r="C76" s="562">
        <v>276</v>
      </c>
      <c r="D76" s="67">
        <v>59.08</v>
      </c>
      <c r="E76" s="47">
        <v>467125</v>
      </c>
      <c r="F76" s="562">
        <v>286</v>
      </c>
      <c r="G76" s="114">
        <f t="shared" si="51"/>
        <v>61.548129130557356</v>
      </c>
      <c r="H76" s="597">
        <v>464677</v>
      </c>
      <c r="I76" s="600">
        <v>305</v>
      </c>
      <c r="J76" s="603">
        <f t="shared" si="52"/>
        <v>65.905476420965286</v>
      </c>
      <c r="K76" s="39">
        <v>462784</v>
      </c>
      <c r="L76" s="584">
        <v>391</v>
      </c>
      <c r="M76" s="603">
        <f t="shared" si="53"/>
        <v>84.737865255958198</v>
      </c>
      <c r="N76" s="597">
        <v>461423</v>
      </c>
      <c r="O76" s="583">
        <v>391</v>
      </c>
      <c r="P76" s="67">
        <v>84.74</v>
      </c>
      <c r="Q76" s="47">
        <v>459753</v>
      </c>
      <c r="R76" s="356">
        <v>346</v>
      </c>
      <c r="S76" s="94">
        <f t="shared" si="54"/>
        <v>75.516502320059018</v>
      </c>
      <c r="T76" s="47">
        <v>458178</v>
      </c>
      <c r="U76" s="584">
        <v>441</v>
      </c>
      <c r="V76" s="604">
        <f t="shared" si="55"/>
        <v>96.532491610866799</v>
      </c>
      <c r="W76" s="704">
        <v>456841</v>
      </c>
    </row>
    <row r="77" spans="1:23">
      <c r="A77" s="559">
        <v>10</v>
      </c>
      <c r="B77" s="314" t="s">
        <v>15</v>
      </c>
      <c r="C77" s="563">
        <v>348</v>
      </c>
      <c r="D77" s="68">
        <v>72.88</v>
      </c>
      <c r="E77" s="135">
        <v>477522</v>
      </c>
      <c r="F77" s="563">
        <v>362</v>
      </c>
      <c r="G77" s="94">
        <f t="shared" si="51"/>
        <v>75.94145375438184</v>
      </c>
      <c r="H77" s="597">
        <v>476683</v>
      </c>
      <c r="I77" s="599">
        <v>366</v>
      </c>
      <c r="J77" s="602">
        <f t="shared" si="52"/>
        <v>76.923238594448492</v>
      </c>
      <c r="K77" s="145">
        <v>475799</v>
      </c>
      <c r="L77" s="566">
        <v>385</v>
      </c>
      <c r="M77" s="602">
        <f t="shared" si="53"/>
        <v>80.884222114376598</v>
      </c>
      <c r="N77" s="621">
        <v>475989</v>
      </c>
      <c r="O77" s="586">
        <v>385</v>
      </c>
      <c r="P77" s="68">
        <v>80.88</v>
      </c>
      <c r="Q77" s="135">
        <v>476488</v>
      </c>
      <c r="R77" s="362">
        <v>371</v>
      </c>
      <c r="S77" s="550">
        <f t="shared" si="54"/>
        <v>77.754630696941376</v>
      </c>
      <c r="T77" s="135">
        <v>477142</v>
      </c>
      <c r="U77" s="584">
        <v>470</v>
      </c>
      <c r="V77" s="604">
        <f t="shared" si="55"/>
        <v>98.368958942470897</v>
      </c>
      <c r="W77" s="707">
        <v>477793</v>
      </c>
    </row>
    <row r="78" spans="1:23">
      <c r="A78" s="520">
        <v>10</v>
      </c>
      <c r="B78" s="315" t="s">
        <v>16</v>
      </c>
      <c r="C78" s="562">
        <v>244</v>
      </c>
      <c r="D78" s="67">
        <v>50.16</v>
      </c>
      <c r="E78" s="47">
        <v>486399</v>
      </c>
      <c r="F78" s="562">
        <v>213</v>
      </c>
      <c r="G78" s="550">
        <f t="shared" si="51"/>
        <v>43.738693137132096</v>
      </c>
      <c r="H78" s="597">
        <v>486983</v>
      </c>
      <c r="I78" s="600">
        <v>248</v>
      </c>
      <c r="J78" s="603">
        <f t="shared" si="52"/>
        <v>50.897478522495454</v>
      </c>
      <c r="K78" s="39">
        <v>487254</v>
      </c>
      <c r="L78" s="584">
        <v>259</v>
      </c>
      <c r="M78" s="603">
        <f t="shared" si="53"/>
        <v>53.214111807163562</v>
      </c>
      <c r="N78" s="597">
        <v>486713</v>
      </c>
      <c r="O78" s="583">
        <v>259</v>
      </c>
      <c r="P78" s="67">
        <v>53.21</v>
      </c>
      <c r="Q78" s="47">
        <v>486388</v>
      </c>
      <c r="R78" s="356">
        <v>448</v>
      </c>
      <c r="S78" s="94">
        <f t="shared" si="54"/>
        <v>91.935907538744416</v>
      </c>
      <c r="T78" s="47">
        <v>487296</v>
      </c>
      <c r="U78" s="566">
        <v>509</v>
      </c>
      <c r="V78" s="604">
        <f t="shared" si="55"/>
        <v>104.42460809998502</v>
      </c>
      <c r="W78" s="704">
        <v>487433</v>
      </c>
    </row>
    <row r="79" spans="1:23">
      <c r="A79" s="557">
        <v>10</v>
      </c>
      <c r="B79" s="315" t="s">
        <v>17</v>
      </c>
      <c r="C79" s="562">
        <v>661</v>
      </c>
      <c r="D79" s="67">
        <v>53.94</v>
      </c>
      <c r="E79" s="47">
        <v>1225364</v>
      </c>
      <c r="F79" s="562">
        <v>703</v>
      </c>
      <c r="G79" s="114">
        <f t="shared" si="51"/>
        <v>57.333230030216164</v>
      </c>
      <c r="H79" s="597">
        <v>1226165</v>
      </c>
      <c r="I79" s="600">
        <v>559</v>
      </c>
      <c r="J79" s="603">
        <f t="shared" si="52"/>
        <v>46.155395887793674</v>
      </c>
      <c r="K79" s="39">
        <v>1211126</v>
      </c>
      <c r="L79" s="584">
        <v>663</v>
      </c>
      <c r="M79" s="603">
        <f t="shared" si="53"/>
        <v>55.408097772310327</v>
      </c>
      <c r="N79" s="597">
        <v>1196576</v>
      </c>
      <c r="O79" s="583">
        <v>663</v>
      </c>
      <c r="P79" s="67">
        <v>55.41</v>
      </c>
      <c r="Q79" s="47">
        <v>1198438</v>
      </c>
      <c r="R79" s="356">
        <v>1114</v>
      </c>
      <c r="S79" s="94">
        <f t="shared" si="54"/>
        <v>92.869010511538178</v>
      </c>
      <c r="T79" s="47">
        <v>1199539</v>
      </c>
      <c r="U79" s="584">
        <v>1213</v>
      </c>
      <c r="V79" s="604">
        <f t="shared" si="55"/>
        <v>100.86965777494673</v>
      </c>
      <c r="W79" s="707">
        <v>1202542</v>
      </c>
    </row>
    <row r="80" spans="1:23">
      <c r="A80" s="559">
        <v>10</v>
      </c>
      <c r="B80" s="314" t="s">
        <v>18</v>
      </c>
      <c r="C80" s="563">
        <v>57</v>
      </c>
      <c r="D80" s="68">
        <v>22.35</v>
      </c>
      <c r="E80" s="135">
        <v>254990</v>
      </c>
      <c r="F80" s="563">
        <v>50</v>
      </c>
      <c r="G80" s="71">
        <f t="shared" si="51"/>
        <v>19.704588804640824</v>
      </c>
      <c r="H80" s="598">
        <v>253748</v>
      </c>
      <c r="I80" s="599">
        <v>49</v>
      </c>
      <c r="J80" s="602">
        <f t="shared" si="52"/>
        <v>19.816395033768753</v>
      </c>
      <c r="K80" s="145">
        <v>247270</v>
      </c>
      <c r="L80" s="566">
        <v>93</v>
      </c>
      <c r="M80" s="602">
        <f t="shared" si="53"/>
        <v>38.382962917105182</v>
      </c>
      <c r="N80" s="621">
        <v>242295</v>
      </c>
      <c r="O80" s="586">
        <v>93</v>
      </c>
      <c r="P80" s="68">
        <v>38.380000000000003</v>
      </c>
      <c r="Q80" s="135">
        <v>243395</v>
      </c>
      <c r="R80" s="362">
        <v>158</v>
      </c>
      <c r="S80" s="550">
        <f t="shared" si="54"/>
        <v>64.700534803154767</v>
      </c>
      <c r="T80" s="135">
        <v>244202</v>
      </c>
      <c r="U80" s="566">
        <v>141</v>
      </c>
      <c r="V80" s="602">
        <f t="shared" si="55"/>
        <v>57.444806133964548</v>
      </c>
      <c r="W80" s="704">
        <v>245453</v>
      </c>
    </row>
    <row r="81" spans="1:23">
      <c r="A81" s="115"/>
      <c r="B81" s="560" t="s">
        <v>19</v>
      </c>
      <c r="C81" s="623">
        <f>SUM(C73:C80)</f>
        <v>3372</v>
      </c>
      <c r="D81" s="480">
        <f>C81*100000/E81</f>
        <v>58.64029638739602</v>
      </c>
      <c r="E81" s="478">
        <f>SUM(E73:E80)</f>
        <v>5750312</v>
      </c>
      <c r="F81" s="623">
        <f>SUM(F73:F80)</f>
        <v>3437</v>
      </c>
      <c r="G81" s="480">
        <f>F81*100000/H81</f>
        <v>59.775264484240516</v>
      </c>
      <c r="H81" s="476">
        <f>SUM(H73:H80)</f>
        <v>5749870</v>
      </c>
      <c r="I81" s="625">
        <f>SUM(I73:I80)</f>
        <v>3313</v>
      </c>
      <c r="J81" s="480">
        <f>I81*100000/K81</f>
        <v>60.684735563471413</v>
      </c>
      <c r="K81" s="472">
        <f>SUM(K73:K79)</f>
        <v>5459363</v>
      </c>
      <c r="L81" s="473">
        <f>SUM(L73:L80)</f>
        <v>3796</v>
      </c>
      <c r="M81" s="480">
        <f>L81*100000/N81</f>
        <v>66.980028270653662</v>
      </c>
      <c r="N81" s="368">
        <f>SUM(N73:N80)</f>
        <v>5667361</v>
      </c>
      <c r="O81" s="627">
        <f>SUM(O73:O80)</f>
        <v>3796</v>
      </c>
      <c r="P81" s="480">
        <f>O81*100000/Q81</f>
        <v>66.927925359495177</v>
      </c>
      <c r="Q81" s="478">
        <f>SUM(Q73:Q80)</f>
        <v>5671773</v>
      </c>
      <c r="R81" s="630">
        <f>SUM(R73:R80)</f>
        <v>4618</v>
      </c>
      <c r="S81" s="480">
        <f>R81*100000/T81</f>
        <v>81.320913668112055</v>
      </c>
      <c r="T81" s="476">
        <f>SUM(T73:T80)</f>
        <v>5678736</v>
      </c>
      <c r="U81" s="443">
        <f>SUM(U73:U80)</f>
        <v>5239</v>
      </c>
      <c r="V81" s="723">
        <f t="shared" si="55"/>
        <v>92.039278759200201</v>
      </c>
      <c r="W81" s="368">
        <f>SUM(W73:W80)</f>
        <v>5692135</v>
      </c>
    </row>
    <row r="82" spans="1:23">
      <c r="A82" s="526">
        <v>11</v>
      </c>
      <c r="B82" s="314" t="s">
        <v>74</v>
      </c>
      <c r="C82" s="563">
        <v>1021</v>
      </c>
      <c r="D82" s="68">
        <v>67.67</v>
      </c>
      <c r="E82" s="56">
        <v>1508729</v>
      </c>
      <c r="F82" s="563">
        <v>856</v>
      </c>
      <c r="G82" s="547">
        <f t="shared" ref="G82:G88" si="56">F82*100000/H82</f>
        <v>56.685700965709785</v>
      </c>
      <c r="H82" s="593">
        <v>1510081</v>
      </c>
      <c r="I82" s="599">
        <v>843</v>
      </c>
      <c r="J82" s="602">
        <f t="shared" ref="J82:J88" si="57">I82*100000/K82</f>
        <v>55.649735416204571</v>
      </c>
      <c r="K82" s="45">
        <v>1514832</v>
      </c>
      <c r="L82" s="566">
        <v>881</v>
      </c>
      <c r="M82" s="602">
        <f t="shared" ref="M82:M88" si="58">L82*100000/N82</f>
        <v>57.978415708531116</v>
      </c>
      <c r="N82" s="589">
        <v>1519531</v>
      </c>
      <c r="O82" s="586">
        <v>881</v>
      </c>
      <c r="P82" s="68">
        <v>57.98</v>
      </c>
      <c r="Q82" s="56">
        <v>1524317</v>
      </c>
      <c r="R82" s="362">
        <v>1037</v>
      </c>
      <c r="S82" s="550">
        <f t="shared" ref="S82:S88" si="59">R82*100000/T82</f>
        <v>67.756565101513971</v>
      </c>
      <c r="T82" s="56">
        <v>1530479</v>
      </c>
      <c r="U82" s="566">
        <v>1063</v>
      </c>
      <c r="V82" s="656">
        <f t="shared" ref="V82:V89" si="60">U82*100000/W82</f>
        <v>69.099335983332949</v>
      </c>
      <c r="W82" s="704">
        <v>1538365</v>
      </c>
    </row>
    <row r="83" spans="1:23">
      <c r="A83" s="527">
        <v>11</v>
      </c>
      <c r="B83" s="315" t="s">
        <v>75</v>
      </c>
      <c r="C83" s="562">
        <v>135</v>
      </c>
      <c r="D83" s="67">
        <v>33.17</v>
      </c>
      <c r="E83" s="51">
        <v>406999</v>
      </c>
      <c r="F83" s="562">
        <v>181</v>
      </c>
      <c r="G83" s="550">
        <f t="shared" si="56"/>
        <v>43.649166807340777</v>
      </c>
      <c r="H83" s="591">
        <v>414670</v>
      </c>
      <c r="I83" s="600">
        <v>168</v>
      </c>
      <c r="J83" s="603">
        <f t="shared" si="57"/>
        <v>39.750988450918179</v>
      </c>
      <c r="K83" s="42">
        <v>422631</v>
      </c>
      <c r="L83" s="584">
        <v>167</v>
      </c>
      <c r="M83" s="603">
        <f t="shared" si="58"/>
        <v>38.870565671471567</v>
      </c>
      <c r="N83" s="591">
        <v>429631</v>
      </c>
      <c r="O83" s="618">
        <v>167</v>
      </c>
      <c r="P83" s="67">
        <v>38.869999999999997</v>
      </c>
      <c r="Q83" s="51">
        <v>435372</v>
      </c>
      <c r="R83" s="356">
        <v>207</v>
      </c>
      <c r="S83" s="94">
        <f t="shared" si="59"/>
        <v>46.885298627642392</v>
      </c>
      <c r="T83" s="51">
        <v>441503</v>
      </c>
      <c r="U83" s="584">
        <v>279</v>
      </c>
      <c r="V83" s="604">
        <f t="shared" si="60"/>
        <v>62.286657037164375</v>
      </c>
      <c r="W83" s="707">
        <v>447929</v>
      </c>
    </row>
    <row r="84" spans="1:23">
      <c r="A84" s="526">
        <v>11</v>
      </c>
      <c r="B84" s="314" t="s">
        <v>76</v>
      </c>
      <c r="C84" s="563">
        <v>98</v>
      </c>
      <c r="D84" s="68">
        <v>39.81</v>
      </c>
      <c r="E84" s="56">
        <v>246141</v>
      </c>
      <c r="F84" s="563">
        <v>102</v>
      </c>
      <c r="G84" s="114">
        <f t="shared" si="56"/>
        <v>41.060983611836832</v>
      </c>
      <c r="H84" s="589">
        <v>248411</v>
      </c>
      <c r="I84" s="599">
        <v>127</v>
      </c>
      <c r="J84" s="602">
        <f t="shared" si="57"/>
        <v>50.638766168519432</v>
      </c>
      <c r="K84" s="45">
        <v>250796</v>
      </c>
      <c r="L84" s="566">
        <v>112</v>
      </c>
      <c r="M84" s="602">
        <f t="shared" si="58"/>
        <v>44.37664678962696</v>
      </c>
      <c r="N84" s="589">
        <v>252385</v>
      </c>
      <c r="O84" s="586">
        <v>112</v>
      </c>
      <c r="P84" s="68">
        <v>44.38</v>
      </c>
      <c r="Q84" s="56">
        <v>254022</v>
      </c>
      <c r="R84" s="362">
        <v>167</v>
      </c>
      <c r="S84" s="550">
        <f t="shared" si="59"/>
        <v>65.180397483334119</v>
      </c>
      <c r="T84" s="56">
        <v>256212</v>
      </c>
      <c r="U84" s="566">
        <v>234</v>
      </c>
      <c r="V84" s="604">
        <f t="shared" si="60"/>
        <v>90.544310605679527</v>
      </c>
      <c r="W84" s="704">
        <v>258437</v>
      </c>
    </row>
    <row r="85" spans="1:23">
      <c r="A85" s="527">
        <v>11</v>
      </c>
      <c r="B85" s="315" t="s">
        <v>77</v>
      </c>
      <c r="C85" s="562">
        <v>232</v>
      </c>
      <c r="D85" s="367">
        <v>75.3</v>
      </c>
      <c r="E85" s="51">
        <v>308118</v>
      </c>
      <c r="F85" s="562">
        <v>206</v>
      </c>
      <c r="G85" s="114">
        <f t="shared" si="56"/>
        <v>64.124114402400608</v>
      </c>
      <c r="H85" s="591">
        <v>321252</v>
      </c>
      <c r="I85" s="600">
        <v>196</v>
      </c>
      <c r="J85" s="603">
        <f t="shared" si="57"/>
        <v>59.132323658963372</v>
      </c>
      <c r="K85" s="42">
        <v>331460</v>
      </c>
      <c r="L85" s="584">
        <v>202</v>
      </c>
      <c r="M85" s="603">
        <f t="shared" si="58"/>
        <v>59.326265088548858</v>
      </c>
      <c r="N85" s="591">
        <v>340490</v>
      </c>
      <c r="O85" s="583">
        <v>202</v>
      </c>
      <c r="P85" s="67">
        <v>59.33</v>
      </c>
      <c r="Q85" s="51">
        <v>349457</v>
      </c>
      <c r="R85" s="356">
        <v>229</v>
      </c>
      <c r="S85" s="94">
        <f t="shared" si="59"/>
        <v>64.078169770773641</v>
      </c>
      <c r="T85" s="51">
        <v>357376</v>
      </c>
      <c r="U85" s="584">
        <v>278</v>
      </c>
      <c r="V85" s="604">
        <f t="shared" si="60"/>
        <v>76.119754445338899</v>
      </c>
      <c r="W85" s="707">
        <v>365214</v>
      </c>
    </row>
    <row r="86" spans="1:23">
      <c r="A86" s="526">
        <v>11</v>
      </c>
      <c r="B86" s="314" t="s">
        <v>78</v>
      </c>
      <c r="C86" s="563">
        <v>421</v>
      </c>
      <c r="D86" s="377">
        <v>43.6</v>
      </c>
      <c r="E86" s="56">
        <v>965561</v>
      </c>
      <c r="F86" s="563">
        <v>438</v>
      </c>
      <c r="G86" s="114">
        <f t="shared" si="56"/>
        <v>44.833134757348333</v>
      </c>
      <c r="H86" s="591">
        <v>976956</v>
      </c>
      <c r="I86" s="599">
        <v>465</v>
      </c>
      <c r="J86" s="602">
        <f t="shared" si="57"/>
        <v>47.024130963721639</v>
      </c>
      <c r="K86" s="45">
        <v>988854</v>
      </c>
      <c r="L86" s="566">
        <v>545</v>
      </c>
      <c r="M86" s="602">
        <f t="shared" si="58"/>
        <v>54.64743878985503</v>
      </c>
      <c r="N86" s="589">
        <v>997302</v>
      </c>
      <c r="O86" s="586">
        <v>545</v>
      </c>
      <c r="P86" s="68">
        <v>54.65</v>
      </c>
      <c r="Q86" s="56">
        <v>1006224</v>
      </c>
      <c r="R86" s="362">
        <v>909</v>
      </c>
      <c r="S86" s="550">
        <f t="shared" si="59"/>
        <v>89.32115919015483</v>
      </c>
      <c r="T86" s="56">
        <v>1017676</v>
      </c>
      <c r="U86" s="566">
        <v>991</v>
      </c>
      <c r="V86" s="604">
        <f t="shared" si="60"/>
        <v>96.44299547467277</v>
      </c>
      <c r="W86" s="704">
        <v>1027550</v>
      </c>
    </row>
    <row r="87" spans="1:23">
      <c r="A87" s="527">
        <v>11</v>
      </c>
      <c r="B87" s="315" t="s">
        <v>79</v>
      </c>
      <c r="C87" s="562">
        <v>80</v>
      </c>
      <c r="D87" s="67">
        <v>44.37</v>
      </c>
      <c r="E87" s="51">
        <v>180319</v>
      </c>
      <c r="F87" s="562">
        <v>86</v>
      </c>
      <c r="G87" s="94">
        <f t="shared" si="56"/>
        <v>47.315661483951189</v>
      </c>
      <c r="H87" s="589">
        <v>181758</v>
      </c>
      <c r="I87" s="600">
        <v>71</v>
      </c>
      <c r="J87" s="603">
        <f t="shared" si="57"/>
        <v>38.959186137114386</v>
      </c>
      <c r="K87" s="42">
        <v>182242</v>
      </c>
      <c r="L87" s="584">
        <v>84</v>
      </c>
      <c r="M87" s="603">
        <f t="shared" si="58"/>
        <v>46.048339792892108</v>
      </c>
      <c r="N87" s="591">
        <v>182417</v>
      </c>
      <c r="O87" s="583">
        <v>84</v>
      </c>
      <c r="P87" s="67">
        <v>46.05</v>
      </c>
      <c r="Q87" s="51">
        <v>183464</v>
      </c>
      <c r="R87" s="356">
        <v>82</v>
      </c>
      <c r="S87" s="94">
        <f t="shared" si="59"/>
        <v>44.748100934253031</v>
      </c>
      <c r="T87" s="51">
        <v>183248</v>
      </c>
      <c r="U87" s="584">
        <v>121</v>
      </c>
      <c r="V87" s="604">
        <f t="shared" si="60"/>
        <v>67.706701284748647</v>
      </c>
      <c r="W87" s="707">
        <v>178712</v>
      </c>
    </row>
    <row r="88" spans="1:23">
      <c r="A88" s="526">
        <v>11</v>
      </c>
      <c r="B88" s="314" t="s">
        <v>80</v>
      </c>
      <c r="C88" s="563">
        <v>295</v>
      </c>
      <c r="D88" s="68">
        <v>61.44</v>
      </c>
      <c r="E88" s="56">
        <v>480131</v>
      </c>
      <c r="F88" s="563">
        <v>239</v>
      </c>
      <c r="G88" s="582">
        <f t="shared" si="56"/>
        <v>49.48127475357704</v>
      </c>
      <c r="H88" s="592">
        <v>483011</v>
      </c>
      <c r="I88" s="599">
        <v>249</v>
      </c>
      <c r="J88" s="602">
        <f t="shared" si="57"/>
        <v>51.210016596981283</v>
      </c>
      <c r="K88" s="45">
        <v>486233</v>
      </c>
      <c r="L88" s="566">
        <v>271</v>
      </c>
      <c r="M88" s="602">
        <f t="shared" si="58"/>
        <v>55.435660881038345</v>
      </c>
      <c r="N88" s="589">
        <v>488855</v>
      </c>
      <c r="O88" s="586">
        <v>271</v>
      </c>
      <c r="P88" s="68">
        <v>55.44</v>
      </c>
      <c r="Q88" s="56">
        <v>491073</v>
      </c>
      <c r="R88" s="362">
        <v>400</v>
      </c>
      <c r="S88" s="550">
        <f t="shared" si="59"/>
        <v>81.013314538244359</v>
      </c>
      <c r="T88" s="651">
        <v>493746</v>
      </c>
      <c r="U88" s="566">
        <v>509</v>
      </c>
      <c r="V88" s="602">
        <f t="shared" si="60"/>
        <v>102.45530412518468</v>
      </c>
      <c r="W88" s="704">
        <v>496802</v>
      </c>
    </row>
    <row r="89" spans="1:23">
      <c r="A89" s="115"/>
      <c r="B89" s="560" t="s">
        <v>19</v>
      </c>
      <c r="C89" s="623">
        <f>SUM(C82:C88)</f>
        <v>2282</v>
      </c>
      <c r="D89" s="480">
        <f>C89*100000/E89</f>
        <v>55.712917828573161</v>
      </c>
      <c r="E89" s="476">
        <f>SUM(E82:E88)</f>
        <v>4095998</v>
      </c>
      <c r="F89" s="478">
        <f>SUM(F82:F88)</f>
        <v>2108</v>
      </c>
      <c r="G89" s="480">
        <f>F89*100000/H89</f>
        <v>50.965405176180006</v>
      </c>
      <c r="H89" s="476">
        <f>SUM(H82:H88)</f>
        <v>4136139</v>
      </c>
      <c r="I89" s="625">
        <f>SUM(I82:I88)</f>
        <v>2119</v>
      </c>
      <c r="J89" s="480">
        <f>I89*100000/K89</f>
        <v>50.729606171631261</v>
      </c>
      <c r="K89" s="472">
        <f>SUM(K82:K88)</f>
        <v>4177048</v>
      </c>
      <c r="L89" s="473">
        <f>SUM(L82:L88)</f>
        <v>2262</v>
      </c>
      <c r="M89" s="480">
        <f>L89*100000/N89</f>
        <v>53.721419527949742</v>
      </c>
      <c r="N89" s="368">
        <f>SUM(N82:N88)</f>
        <v>4210611</v>
      </c>
      <c r="O89" s="627">
        <f>SUM(O82:O88)</f>
        <v>2262</v>
      </c>
      <c r="P89" s="480">
        <f>O89*100000/Q89</f>
        <v>53.29966641760501</v>
      </c>
      <c r="Q89" s="476">
        <f>SUM(Q82:Q88)</f>
        <v>4243929</v>
      </c>
      <c r="R89" s="628">
        <f>SUM(R82:R88)</f>
        <v>3031</v>
      </c>
      <c r="S89" s="480">
        <f>R89*100000/T89</f>
        <v>70.813786142833109</v>
      </c>
      <c r="T89" s="476">
        <f>SUM(T82:T88)</f>
        <v>4280240</v>
      </c>
      <c r="U89" s="700">
        <f>SUM(U82:U88)</f>
        <v>3475</v>
      </c>
      <c r="V89" s="723">
        <f t="shared" si="60"/>
        <v>80.570200525897349</v>
      </c>
      <c r="W89" s="368">
        <f>SUM(W82:W88)</f>
        <v>4313009</v>
      </c>
    </row>
    <row r="90" spans="1:23">
      <c r="A90" s="526">
        <v>12</v>
      </c>
      <c r="B90" s="329" t="s">
        <v>81</v>
      </c>
      <c r="C90" s="563">
        <v>778</v>
      </c>
      <c r="D90" s="68">
        <v>58.89</v>
      </c>
      <c r="E90" s="56">
        <v>1321209</v>
      </c>
      <c r="F90" s="563">
        <v>736</v>
      </c>
      <c r="G90" s="631">
        <f t="shared" ref="G90:G96" si="61">F90*100000/H90</f>
        <v>55.324119662462735</v>
      </c>
      <c r="H90" s="593">
        <v>1330342</v>
      </c>
      <c r="I90" s="599">
        <v>773</v>
      </c>
      <c r="J90" s="602">
        <f t="shared" ref="J90:J96" si="62">I90*100000/K90</f>
        <v>57.692551690063375</v>
      </c>
      <c r="K90" s="45">
        <v>1339861</v>
      </c>
      <c r="L90" s="566">
        <v>859</v>
      </c>
      <c r="M90" s="602">
        <f t="shared" ref="M90:M96" si="63">L90*100000/N90</f>
        <v>63.606589909284708</v>
      </c>
      <c r="N90" s="589">
        <v>1350489</v>
      </c>
      <c r="O90" s="586">
        <v>859</v>
      </c>
      <c r="P90" s="68">
        <v>63.61</v>
      </c>
      <c r="Q90" s="56">
        <v>1362017</v>
      </c>
      <c r="R90" s="362">
        <v>908</v>
      </c>
      <c r="S90" s="550">
        <f t="shared" ref="S90:S96" si="64">R90*100000/T90</f>
        <v>66.142576588441656</v>
      </c>
      <c r="T90" s="685">
        <v>1372792</v>
      </c>
      <c r="U90" s="566">
        <v>1020</v>
      </c>
      <c r="V90" s="656">
        <f t="shared" ref="V90:V97" si="65">U90*100000/W90</f>
        <v>73.68701656440787</v>
      </c>
      <c r="W90" s="704">
        <v>1384233</v>
      </c>
    </row>
    <row r="91" spans="1:23">
      <c r="A91" s="527">
        <v>12</v>
      </c>
      <c r="B91" s="330" t="s">
        <v>82</v>
      </c>
      <c r="C91" s="562">
        <v>120</v>
      </c>
      <c r="D91" s="367">
        <v>42.4</v>
      </c>
      <c r="E91" s="51">
        <v>283014</v>
      </c>
      <c r="F91" s="562">
        <v>115</v>
      </c>
      <c r="G91" s="114">
        <f t="shared" si="61"/>
        <v>40.147183064172651</v>
      </c>
      <c r="H91" s="591">
        <v>286446</v>
      </c>
      <c r="I91" s="600">
        <v>113</v>
      </c>
      <c r="J91" s="603">
        <f t="shared" si="62"/>
        <v>38.864335952950078</v>
      </c>
      <c r="K91" s="42">
        <v>290755</v>
      </c>
      <c r="L91" s="584">
        <v>111</v>
      </c>
      <c r="M91" s="603">
        <f t="shared" si="63"/>
        <v>37.610162198059861</v>
      </c>
      <c r="N91" s="591">
        <v>295133</v>
      </c>
      <c r="O91" s="583">
        <v>191</v>
      </c>
      <c r="P91" s="67">
        <v>37.61</v>
      </c>
      <c r="Q91" s="51">
        <v>299315</v>
      </c>
      <c r="R91" s="356">
        <v>162</v>
      </c>
      <c r="S91" s="94">
        <f t="shared" si="64"/>
        <v>53.346680980261731</v>
      </c>
      <c r="T91" s="640">
        <v>303674</v>
      </c>
      <c r="U91" s="584">
        <v>160</v>
      </c>
      <c r="V91" s="604">
        <f t="shared" si="65"/>
        <v>51.975727335334398</v>
      </c>
      <c r="W91" s="707">
        <v>307836</v>
      </c>
    </row>
    <row r="92" spans="1:23">
      <c r="A92" s="526">
        <v>12</v>
      </c>
      <c r="B92" s="329" t="s">
        <v>83</v>
      </c>
      <c r="C92" s="563">
        <v>298</v>
      </c>
      <c r="D92" s="68">
        <v>48.94</v>
      </c>
      <c r="E92" s="56">
        <v>608892</v>
      </c>
      <c r="F92" s="563">
        <v>293</v>
      </c>
      <c r="G92" s="114">
        <f t="shared" si="61"/>
        <v>47.828847814482835</v>
      </c>
      <c r="H92" s="591">
        <v>612601</v>
      </c>
      <c r="I92" s="599">
        <v>301</v>
      </c>
      <c r="J92" s="602">
        <f t="shared" si="62"/>
        <v>48.802395695012592</v>
      </c>
      <c r="K92" s="45">
        <v>616773</v>
      </c>
      <c r="L92" s="566">
        <v>267</v>
      </c>
      <c r="M92" s="602">
        <f t="shared" si="63"/>
        <v>43.01816752273357</v>
      </c>
      <c r="N92" s="589">
        <v>620668</v>
      </c>
      <c r="O92" s="586">
        <v>267</v>
      </c>
      <c r="P92" s="68">
        <v>43.02</v>
      </c>
      <c r="Q92" s="56">
        <v>624684</v>
      </c>
      <c r="R92" s="362">
        <v>376</v>
      </c>
      <c r="S92" s="550">
        <f t="shared" si="64"/>
        <v>59.747598178333867</v>
      </c>
      <c r="T92" s="681">
        <v>629314</v>
      </c>
      <c r="U92" s="568">
        <v>459</v>
      </c>
      <c r="V92" s="604">
        <f t="shared" si="65"/>
        <v>72.399760244802678</v>
      </c>
      <c r="W92" s="704">
        <v>633980</v>
      </c>
    </row>
    <row r="93" spans="1:23">
      <c r="A93" s="527">
        <v>12</v>
      </c>
      <c r="B93" s="330" t="s">
        <v>84</v>
      </c>
      <c r="C93" s="562">
        <v>190</v>
      </c>
      <c r="D93" s="67">
        <v>37.78</v>
      </c>
      <c r="E93" s="51">
        <v>502943</v>
      </c>
      <c r="F93" s="562">
        <v>247</v>
      </c>
      <c r="G93" s="114">
        <f t="shared" si="61"/>
        <v>49.022818434961408</v>
      </c>
      <c r="H93" s="591">
        <v>503847</v>
      </c>
      <c r="I93" s="600">
        <v>236</v>
      </c>
      <c r="J93" s="603">
        <f t="shared" si="62"/>
        <v>46.598506478377111</v>
      </c>
      <c r="K93" s="42">
        <v>506454</v>
      </c>
      <c r="L93" s="584">
        <v>352</v>
      </c>
      <c r="M93" s="603">
        <f t="shared" si="63"/>
        <v>69.201975401843285</v>
      </c>
      <c r="N93" s="591">
        <v>508656</v>
      </c>
      <c r="O93" s="583">
        <v>352</v>
      </c>
      <c r="P93" s="67">
        <v>69.2</v>
      </c>
      <c r="Q93" s="51">
        <v>510299</v>
      </c>
      <c r="R93" s="356">
        <v>517</v>
      </c>
      <c r="S93" s="94">
        <f t="shared" si="64"/>
        <v>100.82355487863146</v>
      </c>
      <c r="T93" s="640">
        <v>512777</v>
      </c>
      <c r="U93" s="584">
        <v>499</v>
      </c>
      <c r="V93" s="604">
        <f t="shared" si="65"/>
        <v>96.657285034391791</v>
      </c>
      <c r="W93" s="707">
        <v>516257</v>
      </c>
    </row>
    <row r="94" spans="1:23">
      <c r="A94" s="526">
        <v>12</v>
      </c>
      <c r="B94" s="329" t="s">
        <v>85</v>
      </c>
      <c r="C94" s="563">
        <v>304</v>
      </c>
      <c r="D94" s="68">
        <v>47.74</v>
      </c>
      <c r="E94" s="552">
        <v>636768</v>
      </c>
      <c r="F94" s="563">
        <v>282</v>
      </c>
      <c r="G94" s="114">
        <f t="shared" si="61"/>
        <v>44.063326187366016</v>
      </c>
      <c r="H94" s="592">
        <v>639988</v>
      </c>
      <c r="I94" s="599">
        <v>312</v>
      </c>
      <c r="J94" s="602">
        <f t="shared" si="62"/>
        <v>48.379818792768461</v>
      </c>
      <c r="K94" s="45">
        <v>644897</v>
      </c>
      <c r="L94" s="566">
        <v>313</v>
      </c>
      <c r="M94" s="602">
        <f t="shared" si="63"/>
        <v>48.047255166231224</v>
      </c>
      <c r="N94" s="589">
        <v>651442</v>
      </c>
      <c r="O94" s="586">
        <v>313</v>
      </c>
      <c r="P94" s="68">
        <v>48.05</v>
      </c>
      <c r="Q94" s="552">
        <v>659373</v>
      </c>
      <c r="R94" s="362">
        <v>350</v>
      </c>
      <c r="S94" s="550">
        <f t="shared" si="64"/>
        <v>52.430529548348439</v>
      </c>
      <c r="T94" s="779">
        <v>667550</v>
      </c>
      <c r="U94" s="566">
        <v>385</v>
      </c>
      <c r="V94" s="604">
        <f t="shared" si="65"/>
        <v>57.017862141176224</v>
      </c>
      <c r="W94" s="704">
        <v>675227</v>
      </c>
    </row>
    <row r="95" spans="1:23">
      <c r="A95" s="527">
        <v>12</v>
      </c>
      <c r="B95" s="330" t="s">
        <v>86</v>
      </c>
      <c r="C95" s="562">
        <v>238</v>
      </c>
      <c r="D95" s="367">
        <v>50.7</v>
      </c>
      <c r="E95" s="52">
        <v>469472</v>
      </c>
      <c r="F95" s="562">
        <v>280</v>
      </c>
      <c r="G95" s="114">
        <f t="shared" si="61"/>
        <v>59.182978975246719</v>
      </c>
      <c r="H95" s="591">
        <v>473109</v>
      </c>
      <c r="I95" s="600">
        <v>258</v>
      </c>
      <c r="J95" s="603">
        <f t="shared" si="62"/>
        <v>53.982687877538808</v>
      </c>
      <c r="K95" s="42">
        <v>477931</v>
      </c>
      <c r="L95" s="584">
        <v>290</v>
      </c>
      <c r="M95" s="603">
        <f t="shared" si="63"/>
        <v>59.935063458831848</v>
      </c>
      <c r="N95" s="591">
        <v>483857</v>
      </c>
      <c r="O95" s="583">
        <v>290</v>
      </c>
      <c r="P95" s="67">
        <v>59.94</v>
      </c>
      <c r="Q95" s="52">
        <v>490574</v>
      </c>
      <c r="R95" s="356">
        <v>320</v>
      </c>
      <c r="S95" s="94">
        <f t="shared" si="64"/>
        <v>64.348770335216869</v>
      </c>
      <c r="T95" s="695">
        <v>497290</v>
      </c>
      <c r="U95" s="699">
        <v>339</v>
      </c>
      <c r="V95" s="604">
        <f t="shared" si="65"/>
        <v>67.331908571610171</v>
      </c>
      <c r="W95" s="707">
        <v>503476</v>
      </c>
    </row>
    <row r="96" spans="1:23">
      <c r="A96" s="526">
        <v>12</v>
      </c>
      <c r="B96" s="329" t="s">
        <v>87</v>
      </c>
      <c r="C96" s="563">
        <v>424</v>
      </c>
      <c r="D96" s="68">
        <v>59.77</v>
      </c>
      <c r="E96" s="554">
        <v>709345</v>
      </c>
      <c r="F96" s="563">
        <v>486</v>
      </c>
      <c r="G96" s="71">
        <f t="shared" si="61"/>
        <v>67.903269975577174</v>
      </c>
      <c r="H96" s="102">
        <v>715724</v>
      </c>
      <c r="I96" s="599">
        <v>534</v>
      </c>
      <c r="J96" s="602">
        <f t="shared" si="62"/>
        <v>73.756804203309116</v>
      </c>
      <c r="K96" s="45">
        <v>724001</v>
      </c>
      <c r="L96" s="566">
        <v>502</v>
      </c>
      <c r="M96" s="602">
        <f t="shared" si="63"/>
        <v>68.521478480570337</v>
      </c>
      <c r="N96" s="589">
        <v>732617</v>
      </c>
      <c r="O96" s="586">
        <v>502</v>
      </c>
      <c r="P96" s="68">
        <v>68.52</v>
      </c>
      <c r="Q96" s="554">
        <v>742268</v>
      </c>
      <c r="R96" s="362">
        <v>508</v>
      </c>
      <c r="S96" s="550">
        <f t="shared" si="64"/>
        <v>67.5187138482477</v>
      </c>
      <c r="T96" s="552">
        <v>752384</v>
      </c>
      <c r="U96" s="566">
        <v>567</v>
      </c>
      <c r="V96" s="724">
        <f t="shared" si="65"/>
        <v>74.431817435948602</v>
      </c>
      <c r="W96" s="704">
        <v>761771</v>
      </c>
    </row>
    <row r="97" spans="1:24">
      <c r="A97" s="115"/>
      <c r="B97" s="560" t="s">
        <v>19</v>
      </c>
      <c r="C97" s="717">
        <f>SUM(C90:C96)</f>
        <v>2352</v>
      </c>
      <c r="D97" s="480">
        <f>C97*100000/E97</f>
        <v>51.901705407950274</v>
      </c>
      <c r="E97" s="476">
        <f>SUM(E90:E96)</f>
        <v>4531643</v>
      </c>
      <c r="F97" s="623">
        <f>SUM(F90:F96)</f>
        <v>2439</v>
      </c>
      <c r="G97" s="480">
        <f>F97*100000/H97</f>
        <v>53.462725257488017</v>
      </c>
      <c r="H97" s="476">
        <f>SUM(H90:H96)</f>
        <v>4562057</v>
      </c>
      <c r="I97" s="625">
        <f>SUM(I90:I96)</f>
        <v>2527</v>
      </c>
      <c r="J97" s="480">
        <f>I97*100000/K97</f>
        <v>54.92675852571103</v>
      </c>
      <c r="K97" s="368">
        <f>SUM(K90:K96)</f>
        <v>4600672</v>
      </c>
      <c r="L97" s="473">
        <f>SUM(L90:L96)</f>
        <v>2694</v>
      </c>
      <c r="M97" s="480">
        <f>L97*100000/N97</f>
        <v>58.024554682004336</v>
      </c>
      <c r="N97" s="368">
        <f>SUM(N90:N96)</f>
        <v>4642862</v>
      </c>
      <c r="O97" s="627">
        <f>SUM(O90:O96)</f>
        <v>2774</v>
      </c>
      <c r="P97" s="480">
        <f>O97*100000/Q97</f>
        <v>59.165665997658117</v>
      </c>
      <c r="Q97" s="624">
        <f>SUM(Q90:Q96)</f>
        <v>4688530</v>
      </c>
      <c r="R97" s="630">
        <f>SUM(R90:R96)</f>
        <v>3141</v>
      </c>
      <c r="S97" s="480">
        <f>R97*100000/T97</f>
        <v>66.324857505023985</v>
      </c>
      <c r="T97" s="476">
        <f>SUM(T90:T96)</f>
        <v>4735781</v>
      </c>
      <c r="U97" s="700">
        <f>SUM(U90:U96)</f>
        <v>3429</v>
      </c>
      <c r="V97" s="118">
        <f t="shared" si="65"/>
        <v>71.694704753302474</v>
      </c>
      <c r="W97" s="368">
        <f>SUM(W90:W96)</f>
        <v>4782780</v>
      </c>
    </row>
    <row r="98" spans="1:24">
      <c r="I98" s="622"/>
      <c r="U98" s="566"/>
      <c r="V98" s="703"/>
      <c r="W98" s="718"/>
      <c r="X98" s="8"/>
    </row>
    <row r="99" spans="1:24">
      <c r="W99" s="8"/>
      <c r="X99" s="8"/>
    </row>
    <row r="100" spans="1:24">
      <c r="G100" s="8"/>
      <c r="W100" s="8"/>
      <c r="X100" s="8"/>
    </row>
    <row r="101" spans="1:24">
      <c r="T101" s="8"/>
      <c r="W101" s="8"/>
      <c r="X101" s="8"/>
    </row>
    <row r="102" spans="1:24">
      <c r="L102" s="8"/>
      <c r="W102" s="8"/>
      <c r="X102" s="8"/>
    </row>
    <row r="103" spans="1:24">
      <c r="W103" s="8"/>
      <c r="X103" s="8"/>
    </row>
    <row r="104" spans="1:24">
      <c r="W104" s="8"/>
      <c r="X104" s="8"/>
    </row>
    <row r="105" spans="1:24">
      <c r="W105" s="8"/>
      <c r="X105" s="8"/>
    </row>
    <row r="106" spans="1:24">
      <c r="W106" s="8"/>
      <c r="X106" s="8"/>
    </row>
    <row r="107" spans="1:24">
      <c r="W107" s="8"/>
      <c r="X107" s="8"/>
    </row>
    <row r="108" spans="1:24">
      <c r="W108" s="8"/>
      <c r="X108" s="8"/>
    </row>
    <row r="109" spans="1:24">
      <c r="W109" s="8"/>
      <c r="X109" s="8"/>
    </row>
    <row r="110" spans="1:24">
      <c r="W110" s="8"/>
      <c r="X110" s="8"/>
    </row>
    <row r="111" spans="1:24">
      <c r="W111" s="8"/>
      <c r="X111" s="8"/>
    </row>
    <row r="112" spans="1:24">
      <c r="W112" s="8"/>
      <c r="X112" s="8"/>
    </row>
    <row r="113" spans="23:24">
      <c r="W113" s="8"/>
      <c r="X113" s="8"/>
    </row>
    <row r="114" spans="23:24">
      <c r="W114" s="8"/>
      <c r="X114" s="8"/>
    </row>
    <row r="115" spans="23:24">
      <c r="W115" s="8"/>
      <c r="X115" s="8"/>
    </row>
    <row r="116" spans="23:24">
      <c r="W116" s="8"/>
      <c r="X116" s="8"/>
    </row>
    <row r="117" spans="23:24">
      <c r="W117" s="8"/>
      <c r="X117" s="8"/>
    </row>
    <row r="118" spans="23:24">
      <c r="W118" s="8"/>
      <c r="X118" s="8"/>
    </row>
    <row r="119" spans="23:24">
      <c r="W119" s="8"/>
      <c r="X119" s="8"/>
    </row>
    <row r="120" spans="23:24">
      <c r="W120" s="8"/>
      <c r="X120" s="8"/>
    </row>
    <row r="121" spans="23:24">
      <c r="W121" s="8"/>
      <c r="X121" s="8"/>
    </row>
    <row r="122" spans="23:24">
      <c r="W122" s="8"/>
      <c r="X122" s="8"/>
    </row>
    <row r="123" spans="23:24">
      <c r="W123" s="8"/>
      <c r="X123" s="8"/>
    </row>
    <row r="124" spans="23:24">
      <c r="W124" s="8"/>
      <c r="X124" s="8"/>
    </row>
    <row r="125" spans="23:24">
      <c r="W125" s="8"/>
      <c r="X125" s="8"/>
    </row>
    <row r="126" spans="23:24">
      <c r="W126" s="8"/>
      <c r="X126" s="8"/>
    </row>
    <row r="127" spans="23:24">
      <c r="W127" s="8"/>
      <c r="X127" s="8"/>
    </row>
  </sheetData>
  <mergeCells count="9">
    <mergeCell ref="A2:P2"/>
    <mergeCell ref="U6:W6"/>
    <mergeCell ref="R6:T6"/>
    <mergeCell ref="A6:A7"/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98"/>
  <sheetViews>
    <sheetView workbookViewId="0">
      <selection activeCell="N5" sqref="N5"/>
    </sheetView>
  </sheetViews>
  <sheetFormatPr defaultRowHeight="14.25"/>
  <cols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6" width="6.125" customWidth="1"/>
    <col min="17" max="17" width="8.125" customWidth="1"/>
    <col min="18" max="19" width="6.125" customWidth="1"/>
    <col min="20" max="20" width="8.125" customWidth="1"/>
  </cols>
  <sheetData>
    <row r="2" spans="1:16" ht="15">
      <c r="A2" s="802" t="s">
        <v>116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4" spans="1:16">
      <c r="A4" s="825" t="s">
        <v>105</v>
      </c>
      <c r="B4" s="826"/>
      <c r="C4" s="826"/>
      <c r="D4" s="826"/>
      <c r="E4" s="826"/>
      <c r="F4" s="826"/>
      <c r="G4" s="826"/>
    </row>
    <row r="5" spans="1:16">
      <c r="N5" s="797" t="s">
        <v>104</v>
      </c>
    </row>
    <row r="6" spans="1:16">
      <c r="A6" s="817" t="s">
        <v>103</v>
      </c>
      <c r="B6" s="31" t="s">
        <v>1</v>
      </c>
      <c r="C6" s="822" t="s">
        <v>5</v>
      </c>
      <c r="D6" s="828"/>
      <c r="E6" s="824"/>
      <c r="F6" s="822" t="s">
        <v>96</v>
      </c>
      <c r="G6" s="823"/>
      <c r="H6" s="824"/>
      <c r="I6" s="822" t="s">
        <v>97</v>
      </c>
      <c r="J6" s="823"/>
      <c r="K6" s="824"/>
      <c r="L6" s="822" t="s">
        <v>100</v>
      </c>
      <c r="M6" s="823"/>
      <c r="N6" s="824"/>
    </row>
    <row r="7" spans="1:16">
      <c r="A7" s="827"/>
      <c r="B7" s="30"/>
      <c r="C7" s="64" t="s">
        <v>6</v>
      </c>
      <c r="D7" s="154" t="s">
        <v>7</v>
      </c>
      <c r="E7" s="288" t="s">
        <v>8</v>
      </c>
      <c r="F7" s="152" t="s">
        <v>6</v>
      </c>
      <c r="G7" s="1" t="s">
        <v>7</v>
      </c>
      <c r="H7" s="288" t="s">
        <v>8</v>
      </c>
      <c r="I7" s="152" t="s">
        <v>6</v>
      </c>
      <c r="J7" s="75" t="s">
        <v>7</v>
      </c>
      <c r="K7" s="88" t="s">
        <v>8</v>
      </c>
      <c r="L7" s="152" t="s">
        <v>6</v>
      </c>
      <c r="M7" s="75" t="s">
        <v>7</v>
      </c>
      <c r="N7" s="88" t="s">
        <v>8</v>
      </c>
    </row>
    <row r="8" spans="1:16">
      <c r="A8" s="345"/>
      <c r="B8" s="346" t="s">
        <v>9</v>
      </c>
      <c r="C8" s="370">
        <v>3984</v>
      </c>
      <c r="D8" s="371">
        <v>6.25</v>
      </c>
      <c r="E8" s="124">
        <v>63701703</v>
      </c>
      <c r="F8" s="370">
        <v>14314</v>
      </c>
      <c r="G8" s="372">
        <v>22.3</v>
      </c>
      <c r="H8" s="125">
        <v>64181051</v>
      </c>
      <c r="I8" s="370">
        <v>14469</v>
      </c>
      <c r="J8" s="372">
        <v>22.51</v>
      </c>
      <c r="K8" s="126">
        <v>64266365</v>
      </c>
      <c r="L8" s="734">
        <v>15472</v>
      </c>
      <c r="M8" s="735">
        <f>L8*100000/N8</f>
        <v>23.942569278471051</v>
      </c>
      <c r="N8" s="710">
        <v>64621302</v>
      </c>
    </row>
    <row r="9" spans="1:16">
      <c r="A9" s="350"/>
      <c r="B9" s="351" t="s">
        <v>95</v>
      </c>
      <c r="C9" s="373">
        <v>175</v>
      </c>
      <c r="D9" s="374">
        <v>3.07</v>
      </c>
      <c r="E9" s="121">
        <v>5701995</v>
      </c>
      <c r="F9" s="373">
        <v>1129</v>
      </c>
      <c r="G9" s="374">
        <v>19.850000000000001</v>
      </c>
      <c r="H9" s="122">
        <v>5688119</v>
      </c>
      <c r="I9" s="373">
        <v>1176</v>
      </c>
      <c r="J9" s="374">
        <v>20.73</v>
      </c>
      <c r="K9" s="123">
        <v>5674202</v>
      </c>
      <c r="L9" s="698">
        <v>1290</v>
      </c>
      <c r="M9" s="736">
        <f>L9*100000/N9</f>
        <v>22.711643467339073</v>
      </c>
      <c r="N9" s="713">
        <v>5679906</v>
      </c>
    </row>
    <row r="10" spans="1:16">
      <c r="A10" s="556">
        <v>1</v>
      </c>
      <c r="B10" s="546" t="s">
        <v>30</v>
      </c>
      <c r="C10" s="391">
        <v>58</v>
      </c>
      <c r="D10" s="392">
        <v>5.32</v>
      </c>
      <c r="E10" s="41">
        <v>1089908</v>
      </c>
      <c r="F10" s="393">
        <v>123</v>
      </c>
      <c r="G10" s="394">
        <v>11.06</v>
      </c>
      <c r="H10" s="50">
        <v>1112185</v>
      </c>
      <c r="I10" s="393">
        <v>116</v>
      </c>
      <c r="J10" s="394">
        <v>10.25</v>
      </c>
      <c r="K10" s="647">
        <v>1132150</v>
      </c>
      <c r="L10" s="718">
        <v>144</v>
      </c>
      <c r="M10" s="728">
        <f>L10*100000/N10</f>
        <v>12.532931583248693</v>
      </c>
      <c r="N10" s="711">
        <v>1148973</v>
      </c>
    </row>
    <row r="11" spans="1:16">
      <c r="A11" s="557">
        <v>1</v>
      </c>
      <c r="B11" s="315" t="s">
        <v>31</v>
      </c>
      <c r="C11" s="62">
        <v>60</v>
      </c>
      <c r="D11" s="67">
        <v>6.18</v>
      </c>
      <c r="E11" s="42">
        <v>971010</v>
      </c>
      <c r="F11" s="356">
        <v>92</v>
      </c>
      <c r="G11" s="367">
        <v>9.2200000000000006</v>
      </c>
      <c r="H11" s="51">
        <v>998271</v>
      </c>
      <c r="I11" s="356">
        <v>129</v>
      </c>
      <c r="J11" s="367">
        <v>12.62</v>
      </c>
      <c r="K11" s="640">
        <v>1022367</v>
      </c>
      <c r="L11" s="584">
        <v>154</v>
      </c>
      <c r="M11" s="728">
        <f t="shared" ref="M11:M12" si="0">L11*100000/N11</f>
        <v>14.758054160142137</v>
      </c>
      <c r="N11" s="704">
        <v>1043498</v>
      </c>
    </row>
    <row r="12" spans="1:16">
      <c r="A12" s="558">
        <v>1</v>
      </c>
      <c r="B12" s="314" t="s">
        <v>32</v>
      </c>
      <c r="C12" s="65">
        <v>86</v>
      </c>
      <c r="D12" s="68">
        <v>11.05</v>
      </c>
      <c r="E12" s="43">
        <v>778627</v>
      </c>
      <c r="F12" s="362">
        <v>83</v>
      </c>
      <c r="G12" s="377">
        <v>10.57</v>
      </c>
      <c r="H12" s="54">
        <v>784875</v>
      </c>
      <c r="I12" s="362">
        <v>100</v>
      </c>
      <c r="J12" s="377">
        <v>12.65</v>
      </c>
      <c r="K12" s="675">
        <v>790581</v>
      </c>
      <c r="L12" s="718">
        <v>95</v>
      </c>
      <c r="M12" s="728">
        <f t="shared" si="0"/>
        <v>11.938572900696208</v>
      </c>
      <c r="N12" s="706">
        <v>795740</v>
      </c>
    </row>
    <row r="13" spans="1:16">
      <c r="A13" s="115"/>
      <c r="B13" s="560" t="s">
        <v>19</v>
      </c>
      <c r="C13" s="359">
        <f>SUM(C10:C12)</f>
        <v>204</v>
      </c>
      <c r="D13" s="635">
        <f>C13*100000/E13</f>
        <v>7.18424958928279</v>
      </c>
      <c r="E13" s="412">
        <f>SUM(E10:E12)</f>
        <v>2839545</v>
      </c>
      <c r="F13" s="359">
        <f>SUM(F10:F12)</f>
        <v>298</v>
      </c>
      <c r="G13" s="635">
        <f>F13*100000/H13</f>
        <v>10.292432885911836</v>
      </c>
      <c r="H13" s="360">
        <f>SUM(H10:H12)</f>
        <v>2895331</v>
      </c>
      <c r="I13" s="359">
        <f>SUM(I10:I12)</f>
        <v>345</v>
      </c>
      <c r="J13" s="635">
        <f>I13*100000/K13</f>
        <v>11.714380981549681</v>
      </c>
      <c r="K13" s="741">
        <f>SUM(K10:K12)</f>
        <v>2945098</v>
      </c>
      <c r="L13" s="473">
        <f>SUM(L10:L12)</f>
        <v>393</v>
      </c>
      <c r="M13" s="737">
        <f>L13*100000/N13</f>
        <v>13.151681725286467</v>
      </c>
      <c r="N13" s="368">
        <f>SUM(N10:N12)</f>
        <v>2988211</v>
      </c>
    </row>
    <row r="14" spans="1:16">
      <c r="A14" s="558">
        <v>2</v>
      </c>
      <c r="B14" s="314" t="s">
        <v>36</v>
      </c>
      <c r="C14" s="77">
        <v>61</v>
      </c>
      <c r="D14" s="74">
        <v>9.92</v>
      </c>
      <c r="E14" s="41">
        <v>615046</v>
      </c>
      <c r="F14" s="355">
        <v>99</v>
      </c>
      <c r="G14" s="387">
        <v>16</v>
      </c>
      <c r="H14" s="6">
        <v>618919</v>
      </c>
      <c r="I14" s="355">
        <v>75</v>
      </c>
      <c r="J14" s="387">
        <v>12.04</v>
      </c>
      <c r="K14" s="779">
        <v>623071</v>
      </c>
      <c r="L14" s="718">
        <v>110</v>
      </c>
      <c r="M14" s="728">
        <f t="shared" ref="M14:M18" si="1">L14*100000/N14</f>
        <v>17.531221511765043</v>
      </c>
      <c r="N14" s="704">
        <v>627452</v>
      </c>
    </row>
    <row r="15" spans="1:16">
      <c r="A15" s="520">
        <v>2</v>
      </c>
      <c r="B15" s="315" t="s">
        <v>34</v>
      </c>
      <c r="C15" s="65">
        <v>59</v>
      </c>
      <c r="D15" s="68">
        <v>7.81</v>
      </c>
      <c r="E15" s="42">
        <v>755153</v>
      </c>
      <c r="F15" s="362">
        <v>140</v>
      </c>
      <c r="G15" s="377">
        <v>18.52</v>
      </c>
      <c r="H15" s="52">
        <v>755991</v>
      </c>
      <c r="I15" s="362">
        <v>140</v>
      </c>
      <c r="J15" s="377">
        <v>18.489999999999998</v>
      </c>
      <c r="K15" s="400">
        <v>757093</v>
      </c>
      <c r="L15" s="584">
        <v>153</v>
      </c>
      <c r="M15" s="728">
        <f t="shared" si="1"/>
        <v>20.184297144515611</v>
      </c>
      <c r="N15" s="707">
        <v>758015</v>
      </c>
    </row>
    <row r="16" spans="1:16">
      <c r="A16" s="559">
        <v>2</v>
      </c>
      <c r="B16" s="314" t="s">
        <v>35</v>
      </c>
      <c r="C16" s="395">
        <v>17</v>
      </c>
      <c r="D16" s="69">
        <v>7.91</v>
      </c>
      <c r="E16" s="42">
        <v>214981</v>
      </c>
      <c r="F16" s="363">
        <v>44</v>
      </c>
      <c r="G16" s="396">
        <v>20.55</v>
      </c>
      <c r="H16" s="53">
        <v>214124</v>
      </c>
      <c r="I16" s="363">
        <v>28</v>
      </c>
      <c r="J16" s="367">
        <v>13.12</v>
      </c>
      <c r="K16" s="648">
        <v>213402</v>
      </c>
      <c r="L16" s="718">
        <v>63</v>
      </c>
      <c r="M16" s="728">
        <f t="shared" si="1"/>
        <v>29.583992712006875</v>
      </c>
      <c r="N16" s="704">
        <v>212953</v>
      </c>
    </row>
    <row r="17" spans="1:14">
      <c r="A17" s="520">
        <v>2</v>
      </c>
      <c r="B17" s="315" t="s">
        <v>33</v>
      </c>
      <c r="C17" s="62">
        <v>17</v>
      </c>
      <c r="D17" s="67">
        <v>5.97</v>
      </c>
      <c r="E17" s="42">
        <v>284889</v>
      </c>
      <c r="F17" s="356">
        <v>56</v>
      </c>
      <c r="G17" s="367">
        <v>19.68</v>
      </c>
      <c r="H17" s="51">
        <v>284516</v>
      </c>
      <c r="I17" s="356">
        <v>43</v>
      </c>
      <c r="J17" s="367">
        <v>15.14</v>
      </c>
      <c r="K17" s="640">
        <v>283972</v>
      </c>
      <c r="L17" s="584">
        <v>45</v>
      </c>
      <c r="M17" s="728">
        <f t="shared" si="1"/>
        <v>15.85584569795671</v>
      </c>
      <c r="N17" s="707">
        <v>283807</v>
      </c>
    </row>
    <row r="18" spans="1:14">
      <c r="A18" s="559">
        <v>2</v>
      </c>
      <c r="B18" s="314" t="s">
        <v>37</v>
      </c>
      <c r="C18" s="65">
        <v>28</v>
      </c>
      <c r="D18" s="68">
        <v>11.1</v>
      </c>
      <c r="E18" s="43">
        <v>252209</v>
      </c>
      <c r="F18" s="362">
        <v>50</v>
      </c>
      <c r="G18" s="377">
        <v>19.739999999999998</v>
      </c>
      <c r="H18" s="54">
        <v>253283</v>
      </c>
      <c r="I18" s="362">
        <v>54</v>
      </c>
      <c r="J18" s="377">
        <v>21.22</v>
      </c>
      <c r="K18" s="675">
        <v>254502</v>
      </c>
      <c r="L18" s="718">
        <v>65</v>
      </c>
      <c r="M18" s="728">
        <f t="shared" si="1"/>
        <v>25.427474973496746</v>
      </c>
      <c r="N18" s="704">
        <v>255629</v>
      </c>
    </row>
    <row r="19" spans="1:14">
      <c r="A19" s="20"/>
      <c r="B19" s="560" t="s">
        <v>19</v>
      </c>
      <c r="C19" s="359">
        <f>SUM(C14:C18)</f>
        <v>182</v>
      </c>
      <c r="D19" s="635">
        <f>C19*100000/E19</f>
        <v>8.5756908378638421</v>
      </c>
      <c r="E19" s="412">
        <f>SUM(E14:E18)</f>
        <v>2122278</v>
      </c>
      <c r="F19" s="359">
        <f>SUM(F14:F18)</f>
        <v>389</v>
      </c>
      <c r="G19" s="635">
        <f>F19*100000/H19</f>
        <v>18.290105523094667</v>
      </c>
      <c r="H19" s="360">
        <f>SUM(H14:H18)</f>
        <v>2126833</v>
      </c>
      <c r="I19" s="359">
        <f>SUM(I14:I18)</f>
        <v>340</v>
      </c>
      <c r="J19" s="635">
        <f>I19*100000/K19</f>
        <v>15.947167970582166</v>
      </c>
      <c r="K19" s="741">
        <f>SUM(K14:K18)</f>
        <v>2132040</v>
      </c>
      <c r="L19" s="473">
        <f>SUM(L14:L18)</f>
        <v>436</v>
      </c>
      <c r="M19" s="737">
        <f>L19*100000/N19</f>
        <v>20.394264159980839</v>
      </c>
      <c r="N19" s="368">
        <f>SUM(N14:N18)</f>
        <v>2137856</v>
      </c>
    </row>
    <row r="20" spans="1:14">
      <c r="A20" s="559">
        <v>3</v>
      </c>
      <c r="B20" s="314" t="s">
        <v>47</v>
      </c>
      <c r="C20" s="637">
        <v>90</v>
      </c>
      <c r="D20" s="74">
        <v>6.91</v>
      </c>
      <c r="E20" s="45">
        <v>1302942</v>
      </c>
      <c r="F20" s="355">
        <v>197</v>
      </c>
      <c r="G20" s="387">
        <v>14.84</v>
      </c>
      <c r="H20" s="56">
        <v>1327475</v>
      </c>
      <c r="I20" s="355">
        <v>193</v>
      </c>
      <c r="J20" s="387">
        <v>14.28</v>
      </c>
      <c r="K20" s="681">
        <v>1351329</v>
      </c>
      <c r="L20" s="568">
        <v>232</v>
      </c>
      <c r="M20" s="728">
        <f t="shared" ref="M20:M27" si="2">L20*100000/N20</f>
        <v>16.84604314039289</v>
      </c>
      <c r="N20" s="711">
        <v>1377178</v>
      </c>
    </row>
    <row r="21" spans="1:14">
      <c r="A21" s="520">
        <v>3</v>
      </c>
      <c r="B21" s="315" t="s">
        <v>51</v>
      </c>
      <c r="C21" s="376">
        <v>73</v>
      </c>
      <c r="D21" s="67">
        <v>10.87</v>
      </c>
      <c r="E21" s="45">
        <v>671458</v>
      </c>
      <c r="F21" s="356">
        <v>94</v>
      </c>
      <c r="G21" s="367">
        <v>13.89</v>
      </c>
      <c r="H21" s="56">
        <v>676652</v>
      </c>
      <c r="I21" s="356">
        <v>104</v>
      </c>
      <c r="J21" s="367">
        <v>17.079999999999998</v>
      </c>
      <c r="K21" s="681">
        <v>682545</v>
      </c>
      <c r="L21" s="566">
        <v>111</v>
      </c>
      <c r="M21" s="728">
        <f t="shared" si="2"/>
        <v>16.134354109826983</v>
      </c>
      <c r="N21" s="704">
        <v>687973</v>
      </c>
    </row>
    <row r="22" spans="1:14">
      <c r="A22" s="559">
        <v>3</v>
      </c>
      <c r="B22" s="314" t="s">
        <v>52</v>
      </c>
      <c r="C22" s="62">
        <v>53</v>
      </c>
      <c r="D22" s="67">
        <v>11.42</v>
      </c>
      <c r="E22" s="42">
        <v>464213</v>
      </c>
      <c r="F22" s="356">
        <v>90</v>
      </c>
      <c r="G22" s="367">
        <v>19.23</v>
      </c>
      <c r="H22" s="51">
        <v>468113</v>
      </c>
      <c r="I22" s="356">
        <v>87</v>
      </c>
      <c r="J22" s="367">
        <v>18.440000000000001</v>
      </c>
      <c r="K22" s="640">
        <v>471711</v>
      </c>
      <c r="L22" s="584">
        <v>98</v>
      </c>
      <c r="M22" s="728">
        <f t="shared" si="2"/>
        <v>20.632925517244285</v>
      </c>
      <c r="N22" s="707">
        <v>474969</v>
      </c>
    </row>
    <row r="23" spans="1:14">
      <c r="A23" s="520">
        <v>3</v>
      </c>
      <c r="B23" s="315" t="s">
        <v>53</v>
      </c>
      <c r="C23" s="356">
        <v>44</v>
      </c>
      <c r="D23" s="67">
        <v>8.1</v>
      </c>
      <c r="E23" s="42">
        <v>543276</v>
      </c>
      <c r="F23" s="356">
        <v>155</v>
      </c>
      <c r="G23" s="367">
        <v>28.45</v>
      </c>
      <c r="H23" s="51">
        <v>544848</v>
      </c>
      <c r="I23" s="356">
        <v>172</v>
      </c>
      <c r="J23" s="367">
        <v>31.45</v>
      </c>
      <c r="K23" s="675">
        <v>546969</v>
      </c>
      <c r="L23" s="566">
        <v>172</v>
      </c>
      <c r="M23" s="728">
        <f t="shared" si="2"/>
        <v>31.293210101157122</v>
      </c>
      <c r="N23" s="704">
        <v>549640</v>
      </c>
    </row>
    <row r="24" spans="1:14">
      <c r="A24" s="559">
        <v>3</v>
      </c>
      <c r="B24" s="314" t="s">
        <v>48</v>
      </c>
      <c r="C24" s="65">
        <v>61</v>
      </c>
      <c r="D24" s="68">
        <v>9.85</v>
      </c>
      <c r="E24" s="41">
        <v>619249</v>
      </c>
      <c r="F24" s="362">
        <v>92</v>
      </c>
      <c r="G24" s="377">
        <v>14.56</v>
      </c>
      <c r="H24" s="50">
        <v>632069</v>
      </c>
      <c r="I24" s="362">
        <v>71</v>
      </c>
      <c r="J24" s="377">
        <v>11.03</v>
      </c>
      <c r="K24" s="640">
        <v>643506</v>
      </c>
      <c r="L24" s="584">
        <v>87</v>
      </c>
      <c r="M24" s="728">
        <f t="shared" si="2"/>
        <v>13.277415573950627</v>
      </c>
      <c r="N24" s="707">
        <v>655248</v>
      </c>
    </row>
    <row r="25" spans="1:14">
      <c r="A25" s="520">
        <v>3</v>
      </c>
      <c r="B25" s="315" t="s">
        <v>49</v>
      </c>
      <c r="C25" s="376">
        <v>52</v>
      </c>
      <c r="D25" s="67">
        <v>10.14</v>
      </c>
      <c r="E25" s="45">
        <v>512932</v>
      </c>
      <c r="F25" s="356">
        <v>91</v>
      </c>
      <c r="G25" s="367">
        <v>17.64</v>
      </c>
      <c r="H25" s="56">
        <v>515736</v>
      </c>
      <c r="I25" s="356">
        <v>115</v>
      </c>
      <c r="J25" s="367">
        <v>22.14</v>
      </c>
      <c r="K25" s="681">
        <v>519333</v>
      </c>
      <c r="L25" s="566">
        <v>110</v>
      </c>
      <c r="M25" s="728">
        <f t="shared" si="2"/>
        <v>21.031057135646495</v>
      </c>
      <c r="N25" s="704">
        <v>523036</v>
      </c>
    </row>
    <row r="26" spans="1:14">
      <c r="A26" s="520">
        <v>3</v>
      </c>
      <c r="B26" s="315" t="s">
        <v>50</v>
      </c>
      <c r="C26" s="376">
        <v>25</v>
      </c>
      <c r="D26" s="67">
        <v>11.34</v>
      </c>
      <c r="E26" s="42">
        <v>220465</v>
      </c>
      <c r="F26" s="356">
        <v>32</v>
      </c>
      <c r="G26" s="367">
        <v>14.45</v>
      </c>
      <c r="H26" s="51">
        <v>221467</v>
      </c>
      <c r="I26" s="356">
        <v>38</v>
      </c>
      <c r="J26" s="367">
        <v>22.14</v>
      </c>
      <c r="K26" s="640">
        <v>222434</v>
      </c>
      <c r="L26" s="584">
        <v>46</v>
      </c>
      <c r="M26" s="728">
        <f t="shared" si="2"/>
        <v>20.587827223373449</v>
      </c>
      <c r="N26" s="707">
        <v>223433</v>
      </c>
    </row>
    <row r="27" spans="1:14">
      <c r="A27" s="559">
        <v>3</v>
      </c>
      <c r="B27" s="314" t="s">
        <v>46</v>
      </c>
      <c r="C27" s="65">
        <v>59</v>
      </c>
      <c r="D27" s="68">
        <v>5.0199999999999996</v>
      </c>
      <c r="E27" s="45">
        <v>1174643</v>
      </c>
      <c r="F27" s="362">
        <v>187</v>
      </c>
      <c r="G27" s="377">
        <v>15.66</v>
      </c>
      <c r="H27" s="56">
        <v>1194202</v>
      </c>
      <c r="I27" s="362">
        <v>156</v>
      </c>
      <c r="J27" s="377">
        <v>12.86</v>
      </c>
      <c r="K27" s="681">
        <v>1213262</v>
      </c>
      <c r="L27" s="566">
        <v>166</v>
      </c>
      <c r="M27" s="728">
        <f t="shared" si="2"/>
        <v>13.469029751139391</v>
      </c>
      <c r="N27" s="704">
        <v>1232457</v>
      </c>
    </row>
    <row r="28" spans="1:14">
      <c r="A28" s="115"/>
      <c r="B28" s="560" t="s">
        <v>19</v>
      </c>
      <c r="C28" s="638">
        <f>SUM(C20:C27)</f>
        <v>457</v>
      </c>
      <c r="D28" s="635">
        <f>C28*100000/E28</f>
        <v>8.2952484018486974</v>
      </c>
      <c r="E28" s="412">
        <f>SUM(E20:E27)</f>
        <v>5509178</v>
      </c>
      <c r="F28" s="359">
        <f>SUM(F20:F27)</f>
        <v>938</v>
      </c>
      <c r="G28" s="635">
        <f>F28*100000/H28</f>
        <v>16.808342959006637</v>
      </c>
      <c r="H28" s="360">
        <f>SUM(H20:H27)</f>
        <v>5580562</v>
      </c>
      <c r="I28" s="359">
        <f>SUM(I20:I27)</f>
        <v>936</v>
      </c>
      <c r="J28" s="635">
        <f>I28*100000/K28</f>
        <v>16.563179238550305</v>
      </c>
      <c r="K28" s="741">
        <f>SUM(K20:K27)</f>
        <v>5651089</v>
      </c>
      <c r="L28" s="473">
        <f>SUM(L20:L27)</f>
        <v>1022</v>
      </c>
      <c r="M28" s="737">
        <f>L28*100000/N28</f>
        <v>17.8548529734969</v>
      </c>
      <c r="N28" s="368">
        <f>SUM(N20:N27)</f>
        <v>5723934</v>
      </c>
    </row>
    <row r="29" spans="1:14">
      <c r="A29" s="559">
        <v>4</v>
      </c>
      <c r="B29" s="314" t="s">
        <v>38</v>
      </c>
      <c r="C29" s="65">
        <v>65</v>
      </c>
      <c r="D29" s="68">
        <v>7.76</v>
      </c>
      <c r="E29" s="41">
        <v>837153</v>
      </c>
      <c r="F29" s="362">
        <v>132</v>
      </c>
      <c r="G29" s="377">
        <v>15.7</v>
      </c>
      <c r="H29" s="50">
        <v>840880</v>
      </c>
      <c r="I29" s="362">
        <v>128</v>
      </c>
      <c r="J29" s="377">
        <v>15.15</v>
      </c>
      <c r="K29" s="781">
        <v>844658</v>
      </c>
      <c r="L29" s="568">
        <v>153</v>
      </c>
      <c r="M29" s="728">
        <f t="shared" ref="M29:M36" si="3">L29*100000/N29</f>
        <v>18.034010021251841</v>
      </c>
      <c r="N29" s="711">
        <v>848397</v>
      </c>
    </row>
    <row r="30" spans="1:14">
      <c r="A30" s="520">
        <v>4</v>
      </c>
      <c r="B30" s="315" t="s">
        <v>39</v>
      </c>
      <c r="C30" s="376">
        <v>92</v>
      </c>
      <c r="D30" s="67">
        <v>11</v>
      </c>
      <c r="E30" s="45">
        <v>836600</v>
      </c>
      <c r="F30" s="356">
        <v>87</v>
      </c>
      <c r="G30" s="367">
        <v>10.37</v>
      </c>
      <c r="H30" s="56">
        <v>839345</v>
      </c>
      <c r="I30" s="356">
        <v>102</v>
      </c>
      <c r="J30" s="367">
        <v>12.16</v>
      </c>
      <c r="K30" s="681">
        <v>838591</v>
      </c>
      <c r="L30" s="566">
        <v>117</v>
      </c>
      <c r="M30" s="728">
        <f t="shared" si="3"/>
        <v>13.919043511881748</v>
      </c>
      <c r="N30" s="704">
        <v>840575</v>
      </c>
    </row>
    <row r="31" spans="1:14">
      <c r="A31" s="559">
        <v>4</v>
      </c>
      <c r="B31" s="314" t="s">
        <v>40</v>
      </c>
      <c r="C31" s="65">
        <v>85</v>
      </c>
      <c r="D31" s="68">
        <v>10.06</v>
      </c>
      <c r="E31" s="42">
        <v>845220</v>
      </c>
      <c r="F31" s="362">
        <v>119</v>
      </c>
      <c r="G31" s="377">
        <v>14.08</v>
      </c>
      <c r="H31" s="51">
        <v>845452</v>
      </c>
      <c r="I31" s="362">
        <v>120</v>
      </c>
      <c r="J31" s="397">
        <v>14.18</v>
      </c>
      <c r="K31" s="640">
        <v>846181</v>
      </c>
      <c r="L31" s="584">
        <v>106</v>
      </c>
      <c r="M31" s="728">
        <f t="shared" si="3"/>
        <v>12.504615500768562</v>
      </c>
      <c r="N31" s="707">
        <v>847687</v>
      </c>
    </row>
    <row r="32" spans="1:14">
      <c r="A32" s="520">
        <v>4</v>
      </c>
      <c r="B32" s="315" t="s">
        <v>41</v>
      </c>
      <c r="C32" s="376">
        <v>73</v>
      </c>
      <c r="D32" s="67">
        <v>8.5299999999999994</v>
      </c>
      <c r="E32" s="45">
        <v>855837</v>
      </c>
      <c r="F32" s="356">
        <v>81</v>
      </c>
      <c r="G32" s="367">
        <v>9.3800000000000008</v>
      </c>
      <c r="H32" s="56">
        <v>863155</v>
      </c>
      <c r="I32" s="356">
        <v>101</v>
      </c>
      <c r="J32" s="367">
        <v>11.6</v>
      </c>
      <c r="K32" s="681">
        <v>870340</v>
      </c>
      <c r="L32" s="566">
        <v>102</v>
      </c>
      <c r="M32" s="728">
        <f t="shared" si="3"/>
        <v>11.612021857923498</v>
      </c>
      <c r="N32" s="704">
        <v>878400</v>
      </c>
    </row>
    <row r="33" spans="1:14">
      <c r="A33" s="559">
        <v>4</v>
      </c>
      <c r="B33" s="314" t="s">
        <v>42</v>
      </c>
      <c r="C33" s="65">
        <v>43</v>
      </c>
      <c r="D33" s="68">
        <v>8.81</v>
      </c>
      <c r="E33" s="42">
        <v>488247</v>
      </c>
      <c r="F33" s="362">
        <v>82</v>
      </c>
      <c r="G33" s="377">
        <v>16.55</v>
      </c>
      <c r="H33" s="51">
        <v>495493</v>
      </c>
      <c r="I33" s="362">
        <v>89</v>
      </c>
      <c r="J33" s="377">
        <v>17.66</v>
      </c>
      <c r="K33" s="640">
        <v>503956</v>
      </c>
      <c r="L33" s="584">
        <v>92</v>
      </c>
      <c r="M33" s="728">
        <f t="shared" si="3"/>
        <v>17.894132863936516</v>
      </c>
      <c r="N33" s="707">
        <v>514135</v>
      </c>
    </row>
    <row r="34" spans="1:14">
      <c r="A34" s="520">
        <v>4</v>
      </c>
      <c r="B34" s="315" t="s">
        <v>43</v>
      </c>
      <c r="C34" s="376">
        <v>15</v>
      </c>
      <c r="D34" s="67">
        <v>7.74</v>
      </c>
      <c r="E34" s="42">
        <v>193853</v>
      </c>
      <c r="F34" s="356">
        <v>29</v>
      </c>
      <c r="G34" s="367">
        <v>14.94</v>
      </c>
      <c r="H34" s="57">
        <v>194072</v>
      </c>
      <c r="I34" s="356">
        <v>24</v>
      </c>
      <c r="J34" s="367">
        <v>12.37</v>
      </c>
      <c r="K34" s="684">
        <v>194064</v>
      </c>
      <c r="L34" s="566">
        <v>37</v>
      </c>
      <c r="M34" s="728">
        <f t="shared" si="3"/>
        <v>19.0644016096538</v>
      </c>
      <c r="N34" s="704">
        <v>194079</v>
      </c>
    </row>
    <row r="35" spans="1:14">
      <c r="A35" s="557">
        <v>4</v>
      </c>
      <c r="B35" s="315" t="s">
        <v>44</v>
      </c>
      <c r="C35" s="62">
        <v>35</v>
      </c>
      <c r="D35" s="67">
        <v>7.57</v>
      </c>
      <c r="E35" s="45">
        <v>462636</v>
      </c>
      <c r="F35" s="356">
        <v>49</v>
      </c>
      <c r="G35" s="367">
        <v>10.54</v>
      </c>
      <c r="H35" s="56">
        <v>465056</v>
      </c>
      <c r="I35" s="356">
        <v>51</v>
      </c>
      <c r="J35" s="367">
        <v>10.91</v>
      </c>
      <c r="K35" s="681">
        <v>467476</v>
      </c>
      <c r="L35" s="584">
        <v>59</v>
      </c>
      <c r="M35" s="728">
        <f t="shared" si="3"/>
        <v>12.553698979320441</v>
      </c>
      <c r="N35" s="707">
        <v>469981</v>
      </c>
    </row>
    <row r="36" spans="1:14">
      <c r="A36" s="559">
        <v>4</v>
      </c>
      <c r="B36" s="314" t="s">
        <v>45</v>
      </c>
      <c r="C36" s="65">
        <v>17</v>
      </c>
      <c r="D36" s="68">
        <v>3.36</v>
      </c>
      <c r="E36" s="43">
        <v>506599</v>
      </c>
      <c r="F36" s="362">
        <v>46</v>
      </c>
      <c r="G36" s="377">
        <v>9</v>
      </c>
      <c r="H36" s="54">
        <v>510852</v>
      </c>
      <c r="I36" s="362">
        <v>47</v>
      </c>
      <c r="J36" s="377">
        <v>9.1300000000000008</v>
      </c>
      <c r="K36" s="675">
        <v>514809</v>
      </c>
      <c r="L36" s="566">
        <v>66</v>
      </c>
      <c r="M36" s="728">
        <f t="shared" si="3"/>
        <v>12.725074759814214</v>
      </c>
      <c r="N36" s="704">
        <v>518661</v>
      </c>
    </row>
    <row r="37" spans="1:14">
      <c r="A37" s="115"/>
      <c r="B37" s="560" t="s">
        <v>19</v>
      </c>
      <c r="C37" s="359">
        <f>SUM(C29:C36)</f>
        <v>425</v>
      </c>
      <c r="D37" s="635">
        <f>C37*100000/E37</f>
        <v>8.4557847017943182</v>
      </c>
      <c r="E37" s="413">
        <f>SUM(E29:E36)</f>
        <v>5026145</v>
      </c>
      <c r="F37" s="359">
        <f>SUM(F29:F36)</f>
        <v>625</v>
      </c>
      <c r="G37" s="635">
        <f>F37*100000/H37</f>
        <v>12.365696173855753</v>
      </c>
      <c r="H37" s="639">
        <f>SUM(H29:H36)</f>
        <v>5054305</v>
      </c>
      <c r="I37" s="359">
        <f>SUM(I29:I36)</f>
        <v>662</v>
      </c>
      <c r="J37" s="635">
        <f>I37*100000/K37</f>
        <v>13.03130367169776</v>
      </c>
      <c r="K37" s="791">
        <f>SUM(K29:K36)</f>
        <v>5080075</v>
      </c>
      <c r="L37" s="473">
        <f>SUM(L29:L36)</f>
        <v>732</v>
      </c>
      <c r="M37" s="737">
        <f>L37*100000/N37</f>
        <v>14.319486924176164</v>
      </c>
      <c r="N37" s="368">
        <f>SUM(N29:N36)</f>
        <v>5111915</v>
      </c>
    </row>
    <row r="38" spans="1:14">
      <c r="A38" s="559">
        <v>5</v>
      </c>
      <c r="B38" s="314" t="s">
        <v>65</v>
      </c>
      <c r="C38" s="65">
        <v>171</v>
      </c>
      <c r="D38" s="68">
        <v>6.64</v>
      </c>
      <c r="E38" s="41">
        <v>2576691</v>
      </c>
      <c r="F38" s="362">
        <v>499</v>
      </c>
      <c r="G38" s="377">
        <v>19.309999999999999</v>
      </c>
      <c r="H38" s="50">
        <v>2583707</v>
      </c>
      <c r="I38" s="362">
        <v>488</v>
      </c>
      <c r="J38" s="377">
        <v>18.82</v>
      </c>
      <c r="K38" s="781">
        <v>2593246</v>
      </c>
      <c r="L38" s="568">
        <v>531</v>
      </c>
      <c r="M38" s="728">
        <f t="shared" ref="M38:M41" si="4">L38*100000/N38</f>
        <v>20.378667104686478</v>
      </c>
      <c r="N38" s="711">
        <v>2605666</v>
      </c>
    </row>
    <row r="39" spans="1:14">
      <c r="A39" s="520">
        <v>5</v>
      </c>
      <c r="B39" s="315" t="s">
        <v>66</v>
      </c>
      <c r="C39" s="62">
        <v>108</v>
      </c>
      <c r="D39" s="67">
        <v>6.97</v>
      </c>
      <c r="E39" s="42">
        <v>1550275</v>
      </c>
      <c r="F39" s="356">
        <v>334</v>
      </c>
      <c r="G39" s="367">
        <v>21.46</v>
      </c>
      <c r="H39" s="51">
        <v>1556426</v>
      </c>
      <c r="I39" s="356">
        <v>333</v>
      </c>
      <c r="J39" s="367">
        <v>21.31</v>
      </c>
      <c r="K39" s="640">
        <v>1562912</v>
      </c>
      <c r="L39" s="566">
        <v>361</v>
      </c>
      <c r="M39" s="728">
        <f t="shared" si="4"/>
        <v>22.992312542593101</v>
      </c>
      <c r="N39" s="704">
        <v>1570090</v>
      </c>
    </row>
    <row r="40" spans="1:14">
      <c r="A40" s="557">
        <v>5</v>
      </c>
      <c r="B40" s="315" t="s">
        <v>67</v>
      </c>
      <c r="C40" s="62">
        <v>109</v>
      </c>
      <c r="D40" s="67">
        <v>7.9</v>
      </c>
      <c r="E40" s="45">
        <v>1379794</v>
      </c>
      <c r="F40" s="356">
        <v>248</v>
      </c>
      <c r="G40" s="367">
        <v>17.96</v>
      </c>
      <c r="H40" s="56">
        <v>1381081</v>
      </c>
      <c r="I40" s="356">
        <v>258</v>
      </c>
      <c r="J40" s="367">
        <v>18.649999999999999</v>
      </c>
      <c r="K40" s="681">
        <v>1383338</v>
      </c>
      <c r="L40" s="584">
        <v>269</v>
      </c>
      <c r="M40" s="728">
        <f t="shared" si="4"/>
        <v>19.391090911056885</v>
      </c>
      <c r="N40" s="707">
        <v>1387235</v>
      </c>
    </row>
    <row r="41" spans="1:14">
      <c r="A41" s="559">
        <v>5</v>
      </c>
      <c r="B41" s="314" t="s">
        <v>68</v>
      </c>
      <c r="C41" s="65">
        <v>77</v>
      </c>
      <c r="D41" s="68">
        <v>6.84</v>
      </c>
      <c r="E41" s="43">
        <v>1126295</v>
      </c>
      <c r="F41" s="362">
        <v>379</v>
      </c>
      <c r="G41" s="377">
        <v>33.619999999999997</v>
      </c>
      <c r="H41" s="54">
        <v>1127423</v>
      </c>
      <c r="I41" s="362">
        <v>410</v>
      </c>
      <c r="J41" s="377">
        <v>36.28</v>
      </c>
      <c r="K41" s="675">
        <v>1130228</v>
      </c>
      <c r="L41" s="566">
        <v>360</v>
      </c>
      <c r="M41" s="728">
        <f t="shared" si="4"/>
        <v>31.735425285552711</v>
      </c>
      <c r="N41" s="704">
        <v>1134379</v>
      </c>
    </row>
    <row r="42" spans="1:14">
      <c r="A42" s="115"/>
      <c r="B42" s="560" t="s">
        <v>19</v>
      </c>
      <c r="C42" s="359">
        <f>SUM(C38:C41)</f>
        <v>465</v>
      </c>
      <c r="D42" s="635">
        <f>C42*100000/E42</f>
        <v>7.0103444038983547</v>
      </c>
      <c r="E42" s="413">
        <f>SUM(E38:E41)</f>
        <v>6633055</v>
      </c>
      <c r="F42" s="359">
        <f>SUM(F38:F41)</f>
        <v>1460</v>
      </c>
      <c r="G42" s="635">
        <f>F42*100000/H42</f>
        <v>21.959388067057954</v>
      </c>
      <c r="H42" s="364">
        <f>SUM(H38:H41)</f>
        <v>6648637</v>
      </c>
      <c r="I42" s="359">
        <f>SUM(I38:I41)</f>
        <v>1489</v>
      </c>
      <c r="J42" s="635">
        <f>I42*100000/K42</f>
        <v>26.879701691272995</v>
      </c>
      <c r="K42" s="594">
        <f>SUM(K38:K40)</f>
        <v>5539496</v>
      </c>
      <c r="L42" s="473">
        <f>SUM(L38:L41)</f>
        <v>1521</v>
      </c>
      <c r="M42" s="737">
        <f>L42*100000/N42</f>
        <v>22.710407219550362</v>
      </c>
      <c r="N42" s="368">
        <f>SUM(N38:N41)</f>
        <v>6697370</v>
      </c>
    </row>
    <row r="43" spans="1:14">
      <c r="A43" s="579">
        <v>6</v>
      </c>
      <c r="B43" s="398" t="s">
        <v>54</v>
      </c>
      <c r="C43" s="65">
        <v>93</v>
      </c>
      <c r="D43" s="68">
        <v>5.27</v>
      </c>
      <c r="E43" s="45">
        <v>1764922</v>
      </c>
      <c r="F43" s="362">
        <v>602</v>
      </c>
      <c r="G43" s="377">
        <v>34.07</v>
      </c>
      <c r="H43" s="56">
        <v>1766834</v>
      </c>
      <c r="I43" s="362">
        <v>590</v>
      </c>
      <c r="J43" s="377">
        <v>33.33</v>
      </c>
      <c r="K43" s="681">
        <v>1770441</v>
      </c>
      <c r="L43" s="566">
        <v>693</v>
      </c>
      <c r="M43" s="728">
        <f t="shared" ref="M43:M51" si="5">L43*100000/N43</f>
        <v>38.971205171866949</v>
      </c>
      <c r="N43" s="704">
        <v>1778236</v>
      </c>
    </row>
    <row r="44" spans="1:14">
      <c r="A44" s="559">
        <v>6</v>
      </c>
      <c r="B44" s="314" t="s">
        <v>55</v>
      </c>
      <c r="C44" s="62">
        <v>43</v>
      </c>
      <c r="D44" s="67">
        <v>4.57</v>
      </c>
      <c r="E44" s="42">
        <v>940001</v>
      </c>
      <c r="F44" s="356">
        <v>456</v>
      </c>
      <c r="G44" s="367">
        <v>48.49</v>
      </c>
      <c r="H44" s="57">
        <v>940324</v>
      </c>
      <c r="I44" s="356">
        <v>411</v>
      </c>
      <c r="J44" s="367">
        <v>43.61</v>
      </c>
      <c r="K44" s="400">
        <v>942442</v>
      </c>
      <c r="L44" s="584">
        <v>422</v>
      </c>
      <c r="M44" s="728">
        <f t="shared" si="5"/>
        <v>44.402497061754197</v>
      </c>
      <c r="N44" s="707">
        <v>950397</v>
      </c>
    </row>
    <row r="45" spans="1:14">
      <c r="A45" s="520">
        <v>6</v>
      </c>
      <c r="B45" s="315" t="s">
        <v>56</v>
      </c>
      <c r="C45" s="62">
        <v>67</v>
      </c>
      <c r="D45" s="67">
        <v>5.12</v>
      </c>
      <c r="E45" s="45">
        <v>1308934</v>
      </c>
      <c r="F45" s="356">
        <v>781</v>
      </c>
      <c r="G45" s="367">
        <v>59.74</v>
      </c>
      <c r="H45" s="56">
        <v>1307384</v>
      </c>
      <c r="I45" s="356">
        <v>773</v>
      </c>
      <c r="J45" s="367">
        <v>59.15</v>
      </c>
      <c r="K45" s="681">
        <v>1306814</v>
      </c>
      <c r="L45" s="566">
        <v>730</v>
      </c>
      <c r="M45" s="728">
        <f t="shared" si="5"/>
        <v>55.777775230847404</v>
      </c>
      <c r="N45" s="704">
        <v>1308765</v>
      </c>
    </row>
    <row r="46" spans="1:14">
      <c r="A46" s="557">
        <v>6</v>
      </c>
      <c r="B46" s="315" t="s">
        <v>57</v>
      </c>
      <c r="C46" s="356">
        <v>42</v>
      </c>
      <c r="D46" s="67">
        <v>4.28</v>
      </c>
      <c r="E46" s="42">
        <v>981369</v>
      </c>
      <c r="F46" s="356">
        <v>458</v>
      </c>
      <c r="G46" s="367">
        <v>46.63</v>
      </c>
      <c r="H46" s="58">
        <v>982117</v>
      </c>
      <c r="I46" s="356">
        <v>464</v>
      </c>
      <c r="J46" s="367">
        <v>47.18</v>
      </c>
      <c r="K46" s="739">
        <v>983370</v>
      </c>
      <c r="L46" s="584">
        <v>462</v>
      </c>
      <c r="M46" s="728">
        <f t="shared" si="5"/>
        <v>46.924657485549339</v>
      </c>
      <c r="N46" s="707">
        <v>984557</v>
      </c>
    </row>
    <row r="47" spans="1:14">
      <c r="A47" s="559">
        <v>6</v>
      </c>
      <c r="B47" s="314" t="s">
        <v>59</v>
      </c>
      <c r="C47" s="77">
        <v>25</v>
      </c>
      <c r="D47" s="74">
        <v>4.9800000000000004</v>
      </c>
      <c r="E47" s="41">
        <v>501891</v>
      </c>
      <c r="F47" s="355">
        <v>276</v>
      </c>
      <c r="G47" s="387">
        <v>54.9</v>
      </c>
      <c r="H47" s="52">
        <v>502710</v>
      </c>
      <c r="I47" s="355">
        <v>269</v>
      </c>
      <c r="J47" s="387">
        <v>53.39</v>
      </c>
      <c r="K47" s="640">
        <v>503811</v>
      </c>
      <c r="L47" s="566">
        <v>258</v>
      </c>
      <c r="M47" s="728">
        <f t="shared" si="5"/>
        <v>50.977664669712155</v>
      </c>
      <c r="N47" s="704">
        <v>506104</v>
      </c>
    </row>
    <row r="48" spans="1:14">
      <c r="A48" s="520">
        <v>6</v>
      </c>
      <c r="B48" s="315" t="s">
        <v>60</v>
      </c>
      <c r="C48" s="65">
        <v>77</v>
      </c>
      <c r="D48" s="68">
        <v>4.99</v>
      </c>
      <c r="E48" s="42">
        <v>1541863</v>
      </c>
      <c r="F48" s="362">
        <v>620</v>
      </c>
      <c r="G48" s="377">
        <v>40.090000000000003</v>
      </c>
      <c r="H48" s="51">
        <v>1546447</v>
      </c>
      <c r="I48" s="362">
        <v>588</v>
      </c>
      <c r="J48" s="377">
        <v>37.869999999999997</v>
      </c>
      <c r="K48" s="640">
        <v>1552703</v>
      </c>
      <c r="L48" s="584">
        <v>626</v>
      </c>
      <c r="M48" s="728">
        <f t="shared" si="5"/>
        <v>40.111980346411165</v>
      </c>
      <c r="N48" s="707">
        <v>1560631</v>
      </c>
    </row>
    <row r="49" spans="1:14">
      <c r="A49" s="520">
        <v>6</v>
      </c>
      <c r="B49" s="315" t="s">
        <v>61</v>
      </c>
      <c r="C49" s="62">
        <v>27</v>
      </c>
      <c r="D49" s="67">
        <v>4.43</v>
      </c>
      <c r="E49" s="45">
        <v>622424</v>
      </c>
      <c r="F49" s="356">
        <v>182</v>
      </c>
      <c r="G49" s="367">
        <v>29.14</v>
      </c>
      <c r="H49" s="56">
        <v>624493</v>
      </c>
      <c r="I49" s="356">
        <v>181</v>
      </c>
      <c r="J49" s="367">
        <v>28.85</v>
      </c>
      <c r="K49" s="681">
        <v>627354</v>
      </c>
      <c r="L49" s="566">
        <v>198</v>
      </c>
      <c r="M49" s="728">
        <f t="shared" si="5"/>
        <v>21.267522881384149</v>
      </c>
      <c r="N49" s="704">
        <v>930997</v>
      </c>
    </row>
    <row r="50" spans="1:14">
      <c r="A50" s="520">
        <v>6</v>
      </c>
      <c r="B50" s="315" t="s">
        <v>62</v>
      </c>
      <c r="C50" s="356">
        <v>47</v>
      </c>
      <c r="D50" s="67">
        <v>5.16</v>
      </c>
      <c r="E50" s="42">
        <v>910094</v>
      </c>
      <c r="F50" s="356">
        <v>215</v>
      </c>
      <c r="G50" s="367">
        <v>30.22</v>
      </c>
      <c r="H50" s="51">
        <v>711404</v>
      </c>
      <c r="I50" s="356">
        <v>181</v>
      </c>
      <c r="J50" s="367">
        <v>35.409999999999997</v>
      </c>
      <c r="K50" s="640">
        <v>511155</v>
      </c>
      <c r="L50" s="584">
        <v>163</v>
      </c>
      <c r="M50" s="728">
        <f t="shared" si="5"/>
        <v>31.731137979836127</v>
      </c>
      <c r="N50" s="707">
        <v>513691</v>
      </c>
    </row>
    <row r="51" spans="1:14">
      <c r="A51" s="559">
        <v>6</v>
      </c>
      <c r="B51" s="314" t="s">
        <v>58</v>
      </c>
      <c r="C51" s="65">
        <v>0</v>
      </c>
      <c r="D51" s="68">
        <v>0</v>
      </c>
      <c r="E51" s="45">
        <v>0</v>
      </c>
      <c r="F51" s="362">
        <v>54</v>
      </c>
      <c r="G51" s="377">
        <v>13.25</v>
      </c>
      <c r="H51" s="141">
        <v>407634</v>
      </c>
      <c r="I51" s="362">
        <v>82</v>
      </c>
      <c r="J51" s="377">
        <v>19.989999999999998</v>
      </c>
      <c r="K51" s="595">
        <v>410124</v>
      </c>
      <c r="L51" s="566">
        <v>82</v>
      </c>
      <c r="M51" s="728">
        <f t="shared" si="5"/>
        <v>19.786451106955422</v>
      </c>
      <c r="N51" s="704">
        <v>414425</v>
      </c>
    </row>
    <row r="52" spans="1:14">
      <c r="A52" s="115"/>
      <c r="B52" s="560" t="s">
        <v>19</v>
      </c>
      <c r="C52" s="638">
        <f>SUM(C43:C51)</f>
        <v>421</v>
      </c>
      <c r="D52" s="635">
        <f>C52*100000/E52</f>
        <v>4.9116268824889184</v>
      </c>
      <c r="E52" s="413">
        <f>SUM(E43:E51)</f>
        <v>8571498</v>
      </c>
      <c r="F52" s="359">
        <f>SUM(F43:F51)</f>
        <v>3644</v>
      </c>
      <c r="G52" s="635">
        <f>F52*100000/H52</f>
        <v>41.459280194535495</v>
      </c>
      <c r="H52" s="364">
        <f>SUM(H43:H51)</f>
        <v>8789347</v>
      </c>
      <c r="I52" s="359">
        <f>SUM(I43:I51)</f>
        <v>3539</v>
      </c>
      <c r="J52" s="635">
        <f>I52*100000/K52</f>
        <v>41.111896149421938</v>
      </c>
      <c r="K52" s="594">
        <f>SUM(K43:K51)</f>
        <v>8608214</v>
      </c>
      <c r="L52" s="473">
        <f>SUM(L43:L51)</f>
        <v>3634</v>
      </c>
      <c r="M52" s="737">
        <f>L52*100000/N52</f>
        <v>40.613321504731388</v>
      </c>
      <c r="N52" s="368">
        <f>SUM(N43:N51)</f>
        <v>8947803</v>
      </c>
    </row>
    <row r="53" spans="1:14">
      <c r="A53" s="580">
        <v>7</v>
      </c>
      <c r="B53" s="312" t="s">
        <v>70</v>
      </c>
      <c r="C53" s="77">
        <v>110</v>
      </c>
      <c r="D53" s="74">
        <v>6.08</v>
      </c>
      <c r="E53" s="41">
        <v>1808422</v>
      </c>
      <c r="F53" s="355">
        <v>598</v>
      </c>
      <c r="G53" s="387">
        <v>32.96</v>
      </c>
      <c r="H53" s="6">
        <v>1814573</v>
      </c>
      <c r="I53" s="355">
        <v>601</v>
      </c>
      <c r="J53" s="387">
        <v>32.99</v>
      </c>
      <c r="K53" s="779">
        <v>1821489</v>
      </c>
      <c r="L53" s="566">
        <v>553</v>
      </c>
      <c r="M53" s="728">
        <f t="shared" ref="M53:M59" si="6">L53*100000/N53</f>
        <v>30.190187261051218</v>
      </c>
      <c r="N53" s="704">
        <v>1831721</v>
      </c>
    </row>
    <row r="54" spans="1:14">
      <c r="A54" s="559">
        <v>7</v>
      </c>
      <c r="B54" s="314" t="s">
        <v>71</v>
      </c>
      <c r="C54" s="65">
        <v>29</v>
      </c>
      <c r="D54" s="68">
        <v>5.38</v>
      </c>
      <c r="E54" s="45">
        <v>539196</v>
      </c>
      <c r="F54" s="362">
        <v>239</v>
      </c>
      <c r="G54" s="377">
        <v>44.34</v>
      </c>
      <c r="H54" s="56">
        <v>539055</v>
      </c>
      <c r="I54" s="362">
        <v>249</v>
      </c>
      <c r="J54" s="377">
        <v>46.15</v>
      </c>
      <c r="K54" s="681">
        <v>539560</v>
      </c>
      <c r="L54" s="584">
        <v>271</v>
      </c>
      <c r="M54" s="728">
        <f t="shared" si="6"/>
        <v>50.154906482382856</v>
      </c>
      <c r="N54" s="707">
        <v>540326</v>
      </c>
    </row>
    <row r="55" spans="1:14">
      <c r="A55" s="520">
        <v>7</v>
      </c>
      <c r="B55" s="315" t="s">
        <v>72</v>
      </c>
      <c r="C55" s="62">
        <v>28</v>
      </c>
      <c r="D55" s="67">
        <v>7.54</v>
      </c>
      <c r="E55" s="42">
        <v>371471</v>
      </c>
      <c r="F55" s="356">
        <v>175</v>
      </c>
      <c r="G55" s="367">
        <v>47.01</v>
      </c>
      <c r="H55" s="59">
        <v>372190</v>
      </c>
      <c r="I55" s="356">
        <v>196</v>
      </c>
      <c r="J55" s="367">
        <v>52.57</v>
      </c>
      <c r="K55" s="782">
        <v>372868</v>
      </c>
      <c r="L55" s="566">
        <v>175</v>
      </c>
      <c r="M55" s="728">
        <f t="shared" si="6"/>
        <v>46.7794362944271</v>
      </c>
      <c r="N55" s="704">
        <v>374096</v>
      </c>
    </row>
    <row r="56" spans="1:14">
      <c r="A56" s="559">
        <v>7</v>
      </c>
      <c r="B56" s="314" t="s">
        <v>73</v>
      </c>
      <c r="C56" s="356">
        <v>19</v>
      </c>
      <c r="D56" s="67">
        <v>5.61</v>
      </c>
      <c r="E56" s="591">
        <v>338812</v>
      </c>
      <c r="F56" s="356">
        <v>98</v>
      </c>
      <c r="G56" s="367">
        <v>28.82</v>
      </c>
      <c r="H56" s="640">
        <v>340079</v>
      </c>
      <c r="I56" s="356">
        <v>88</v>
      </c>
      <c r="J56" s="367">
        <v>25.75</v>
      </c>
      <c r="K56" s="640">
        <v>341725</v>
      </c>
      <c r="L56" s="584">
        <v>88</v>
      </c>
      <c r="M56" s="728">
        <f t="shared" si="6"/>
        <v>25.612219357016876</v>
      </c>
      <c r="N56" s="707">
        <v>343586</v>
      </c>
    </row>
    <row r="57" spans="1:14">
      <c r="A57" s="520">
        <v>7</v>
      </c>
      <c r="B57" s="315" t="s">
        <v>69</v>
      </c>
      <c r="C57" s="65">
        <v>88</v>
      </c>
      <c r="D57" s="68">
        <v>6.07</v>
      </c>
      <c r="E57" s="45">
        <v>1449409</v>
      </c>
      <c r="F57" s="362">
        <v>473</v>
      </c>
      <c r="G57" s="377">
        <v>32.57</v>
      </c>
      <c r="H57" s="56">
        <v>1452338</v>
      </c>
      <c r="I57" s="362">
        <v>545</v>
      </c>
      <c r="J57" s="377">
        <v>37.450000000000003</v>
      </c>
      <c r="K57" s="681">
        <v>1455287</v>
      </c>
      <c r="L57" s="566">
        <v>580</v>
      </c>
      <c r="M57" s="728">
        <f t="shared" si="6"/>
        <v>39.720613423238888</v>
      </c>
      <c r="N57" s="704">
        <v>1460199</v>
      </c>
    </row>
    <row r="58" spans="1:14">
      <c r="A58" s="520">
        <v>7</v>
      </c>
      <c r="B58" s="315" t="s">
        <v>63</v>
      </c>
      <c r="C58" s="62">
        <v>63</v>
      </c>
      <c r="D58" s="67">
        <v>5.62</v>
      </c>
      <c r="E58" s="42">
        <v>1120678</v>
      </c>
      <c r="F58" s="356">
        <v>606</v>
      </c>
      <c r="G58" s="367">
        <v>53.95</v>
      </c>
      <c r="H58" s="52">
        <v>1123179</v>
      </c>
      <c r="I58" s="356">
        <v>541</v>
      </c>
      <c r="J58" s="367">
        <v>48.03</v>
      </c>
      <c r="K58" s="400">
        <v>1126263</v>
      </c>
      <c r="L58" s="584">
        <v>608</v>
      </c>
      <c r="M58" s="728">
        <f t="shared" si="6"/>
        <v>53.722159242022748</v>
      </c>
      <c r="N58" s="707">
        <v>1131749</v>
      </c>
    </row>
    <row r="59" spans="1:14">
      <c r="A59" s="559">
        <v>7</v>
      </c>
      <c r="B59" s="314" t="s">
        <v>64</v>
      </c>
      <c r="C59" s="65">
        <v>42</v>
      </c>
      <c r="D59" s="68">
        <v>5.98</v>
      </c>
      <c r="E59" s="45">
        <v>702041</v>
      </c>
      <c r="F59" s="362">
        <v>300</v>
      </c>
      <c r="G59" s="377">
        <v>42.61</v>
      </c>
      <c r="H59" s="56">
        <v>704080</v>
      </c>
      <c r="I59" s="362">
        <v>315</v>
      </c>
      <c r="J59" s="377">
        <v>44.58</v>
      </c>
      <c r="K59" s="681">
        <v>706559</v>
      </c>
      <c r="L59" s="566">
        <v>298</v>
      </c>
      <c r="M59" s="728">
        <f t="shared" si="6"/>
        <v>41.995194509621548</v>
      </c>
      <c r="N59" s="704">
        <v>709605</v>
      </c>
    </row>
    <row r="60" spans="1:14">
      <c r="A60" s="115"/>
      <c r="B60" s="560" t="s">
        <v>19</v>
      </c>
      <c r="C60" s="359">
        <f>SUM(C53:C59)</f>
        <v>379</v>
      </c>
      <c r="D60" s="635">
        <f>C60*100000/E60</f>
        <v>5.9873343392265657</v>
      </c>
      <c r="E60" s="413">
        <f>SUM(E53:E59)</f>
        <v>6330029</v>
      </c>
      <c r="F60" s="359">
        <f>SUM(F53:F59)</f>
        <v>2489</v>
      </c>
      <c r="G60" s="635">
        <f>F60*100000/H60</f>
        <v>39.224684476890218</v>
      </c>
      <c r="H60" s="364">
        <f>SUM(H53:H59)</f>
        <v>6345494</v>
      </c>
      <c r="I60" s="359">
        <f>SUM(I53:I59)</f>
        <v>2535</v>
      </c>
      <c r="J60" s="635">
        <f>I60*100000/K60</f>
        <v>39.834996686702546</v>
      </c>
      <c r="K60" s="594">
        <f>SUM(K53:K59)</f>
        <v>6363751</v>
      </c>
      <c r="L60" s="473">
        <f>SUM(L53:L59)</f>
        <v>2573</v>
      </c>
      <c r="M60" s="737">
        <f>L60*100000/N60</f>
        <v>40.257963895193484</v>
      </c>
      <c r="N60" s="368">
        <f>SUM(N53:N59)</f>
        <v>6391282</v>
      </c>
    </row>
    <row r="61" spans="1:14">
      <c r="A61" s="559">
        <v>8</v>
      </c>
      <c r="B61" s="314" t="s">
        <v>26</v>
      </c>
      <c r="C61" s="641">
        <v>96</v>
      </c>
      <c r="D61" s="366">
        <v>8.9499999999999993</v>
      </c>
      <c r="E61" s="38">
        <v>1073182</v>
      </c>
      <c r="F61" s="365">
        <v>214</v>
      </c>
      <c r="G61" s="375">
        <v>19.95</v>
      </c>
      <c r="H61" s="46">
        <v>1072591</v>
      </c>
      <c r="I61" s="365">
        <v>227</v>
      </c>
      <c r="J61" s="375">
        <v>21.17</v>
      </c>
      <c r="K61" s="677">
        <v>1072516</v>
      </c>
      <c r="L61" s="568">
        <v>256</v>
      </c>
      <c r="M61" s="728">
        <f t="shared" ref="M61:M65" si="7">L61*100000/N61</f>
        <v>23.852894725808181</v>
      </c>
      <c r="N61" s="704">
        <v>1073245</v>
      </c>
    </row>
    <row r="62" spans="1:14">
      <c r="A62" s="520">
        <v>8</v>
      </c>
      <c r="B62" s="315" t="s">
        <v>25</v>
      </c>
      <c r="C62" s="65">
        <v>45</v>
      </c>
      <c r="D62" s="68">
        <v>13.43</v>
      </c>
      <c r="E62" s="41">
        <v>335177</v>
      </c>
      <c r="F62" s="362">
        <v>48</v>
      </c>
      <c r="G62" s="377">
        <v>14.37</v>
      </c>
      <c r="H62" s="49">
        <v>334096</v>
      </c>
      <c r="I62" s="376">
        <v>60</v>
      </c>
      <c r="J62" s="377">
        <v>18.010000000000002</v>
      </c>
      <c r="K62" s="792">
        <v>333214</v>
      </c>
      <c r="L62" s="584">
        <v>54</v>
      </c>
      <c r="M62" s="728">
        <f t="shared" si="7"/>
        <v>16.40130967495034</v>
      </c>
      <c r="N62" s="707">
        <v>329242</v>
      </c>
    </row>
    <row r="63" spans="1:14">
      <c r="A63" s="559">
        <v>8</v>
      </c>
      <c r="B63" s="314" t="s">
        <v>27</v>
      </c>
      <c r="C63" s="65">
        <v>39</v>
      </c>
      <c r="D63" s="68">
        <v>11.89</v>
      </c>
      <c r="E63" s="39">
        <v>327916</v>
      </c>
      <c r="F63" s="362">
        <v>41</v>
      </c>
      <c r="G63" s="377">
        <v>12.5</v>
      </c>
      <c r="H63" s="47">
        <v>327997</v>
      </c>
      <c r="I63" s="362">
        <v>36</v>
      </c>
      <c r="J63" s="367">
        <v>10.96</v>
      </c>
      <c r="K63" s="642">
        <v>328492</v>
      </c>
      <c r="L63" s="566">
        <v>56</v>
      </c>
      <c r="M63" s="728">
        <f t="shared" si="7"/>
        <v>7.6913251466502217</v>
      </c>
      <c r="N63" s="704">
        <v>728093</v>
      </c>
    </row>
    <row r="64" spans="1:14">
      <c r="A64" s="520">
        <v>8</v>
      </c>
      <c r="B64" s="315" t="s">
        <v>28</v>
      </c>
      <c r="C64" s="376">
        <v>52</v>
      </c>
      <c r="D64" s="67">
        <v>7.15</v>
      </c>
      <c r="E64" s="39">
        <v>726970</v>
      </c>
      <c r="F64" s="356">
        <v>136</v>
      </c>
      <c r="G64" s="367">
        <v>18.82</v>
      </c>
      <c r="H64" s="47">
        <v>726551</v>
      </c>
      <c r="I64" s="356">
        <v>142</v>
      </c>
      <c r="J64" s="367">
        <v>19.54</v>
      </c>
      <c r="K64" s="642">
        <v>726782</v>
      </c>
      <c r="L64" s="584">
        <v>169</v>
      </c>
      <c r="M64" s="728">
        <f t="shared" si="7"/>
        <v>30.776178873336903</v>
      </c>
      <c r="N64" s="707">
        <v>549126</v>
      </c>
    </row>
    <row r="65" spans="1:14">
      <c r="A65" s="559">
        <v>8</v>
      </c>
      <c r="B65" s="314" t="s">
        <v>29</v>
      </c>
      <c r="C65" s="65">
        <v>53</v>
      </c>
      <c r="D65" s="68">
        <v>9.59</v>
      </c>
      <c r="E65" s="40">
        <v>552942</v>
      </c>
      <c r="F65" s="362">
        <v>79</v>
      </c>
      <c r="G65" s="377">
        <v>14.33</v>
      </c>
      <c r="H65" s="48">
        <v>551189</v>
      </c>
      <c r="I65" s="362">
        <v>107</v>
      </c>
      <c r="J65" s="377">
        <v>19.47</v>
      </c>
      <c r="K65" s="678">
        <v>549541</v>
      </c>
      <c r="L65" s="566">
        <v>108</v>
      </c>
      <c r="M65" s="728">
        <f t="shared" si="7"/>
        <v>32.435257124494328</v>
      </c>
      <c r="N65" s="704">
        <v>332971</v>
      </c>
    </row>
    <row r="66" spans="1:14">
      <c r="A66" s="20"/>
      <c r="B66" s="560" t="s">
        <v>19</v>
      </c>
      <c r="C66" s="359">
        <f>SUM(C61:C65)</f>
        <v>285</v>
      </c>
      <c r="D66" s="635">
        <f>C66*100000/E66</f>
        <v>9.4490162579442192</v>
      </c>
      <c r="E66" s="413">
        <f>SUM(E61:E65)</f>
        <v>3016187</v>
      </c>
      <c r="F66" s="359">
        <f>SUM(F61:F65)</f>
        <v>518</v>
      </c>
      <c r="G66" s="635">
        <f>F66*100000/H66</f>
        <v>17.195454557525768</v>
      </c>
      <c r="H66" s="364">
        <f>SUM(H61:H65)</f>
        <v>3012424</v>
      </c>
      <c r="I66" s="359">
        <f>SUM(I61:I65)</f>
        <v>572</v>
      </c>
      <c r="J66" s="635">
        <f>I66*100000/K66</f>
        <v>18.999882081151419</v>
      </c>
      <c r="K66" s="594">
        <f>SUM(K61:K65)</f>
        <v>3010545</v>
      </c>
      <c r="L66" s="473">
        <f>SUM(L61:L65)</f>
        <v>643</v>
      </c>
      <c r="M66" s="737">
        <f>L66*100000/N66</f>
        <v>21.343144319819217</v>
      </c>
      <c r="N66" s="368">
        <f>SUM(N61:N65)</f>
        <v>3012677</v>
      </c>
    </row>
    <row r="67" spans="1:14">
      <c r="A67" s="559">
        <v>9</v>
      </c>
      <c r="B67" s="314" t="s">
        <v>23</v>
      </c>
      <c r="C67" s="77">
        <v>74</v>
      </c>
      <c r="D67" s="74">
        <v>8.73</v>
      </c>
      <c r="E67" s="38">
        <v>847627</v>
      </c>
      <c r="F67" s="355">
        <v>140</v>
      </c>
      <c r="G67" s="387">
        <v>16.46</v>
      </c>
      <c r="H67" s="46">
        <v>850525</v>
      </c>
      <c r="I67" s="355">
        <v>167</v>
      </c>
      <c r="J67" s="387">
        <v>19.579999999999998</v>
      </c>
      <c r="K67" s="677">
        <v>852864</v>
      </c>
      <c r="L67" s="566">
        <v>185</v>
      </c>
      <c r="M67" s="728">
        <f t="shared" ref="M67:M71" si="8">L67*100000/N67</f>
        <v>21.627966246343703</v>
      </c>
      <c r="N67" s="704">
        <v>855374</v>
      </c>
    </row>
    <row r="68" spans="1:14">
      <c r="A68" s="520">
        <v>9</v>
      </c>
      <c r="B68" s="315" t="s">
        <v>24</v>
      </c>
      <c r="C68" s="356">
        <v>60</v>
      </c>
      <c r="D68" s="67">
        <v>6.03</v>
      </c>
      <c r="E68" s="40">
        <v>995578</v>
      </c>
      <c r="F68" s="356">
        <v>235</v>
      </c>
      <c r="G68" s="367">
        <v>23.66</v>
      </c>
      <c r="H68" s="48">
        <v>993420</v>
      </c>
      <c r="I68" s="356">
        <v>270</v>
      </c>
      <c r="J68" s="367">
        <v>27.21</v>
      </c>
      <c r="K68" s="642">
        <v>992255</v>
      </c>
      <c r="L68" s="584">
        <v>343</v>
      </c>
      <c r="M68" s="728">
        <f t="shared" si="8"/>
        <v>34.505306574115991</v>
      </c>
      <c r="N68" s="707">
        <v>994050</v>
      </c>
    </row>
    <row r="69" spans="1:14">
      <c r="A69" s="559">
        <v>9</v>
      </c>
      <c r="B69" s="314" t="s">
        <v>20</v>
      </c>
      <c r="C69" s="77">
        <v>39</v>
      </c>
      <c r="D69" s="74">
        <v>8.43</v>
      </c>
      <c r="E69" s="597">
        <v>462785</v>
      </c>
      <c r="F69" s="355">
        <v>91</v>
      </c>
      <c r="G69" s="387">
        <v>19.7</v>
      </c>
      <c r="H69" s="642">
        <v>461829</v>
      </c>
      <c r="I69" s="355">
        <v>64</v>
      </c>
      <c r="J69" s="387">
        <v>13.88</v>
      </c>
      <c r="K69" s="677">
        <v>461167</v>
      </c>
      <c r="L69" s="566">
        <v>113</v>
      </c>
      <c r="M69" s="728">
        <f t="shared" si="8"/>
        <v>24.504276321496107</v>
      </c>
      <c r="N69" s="704">
        <v>461144</v>
      </c>
    </row>
    <row r="70" spans="1:14">
      <c r="A70" s="520">
        <v>9</v>
      </c>
      <c r="B70" s="315" t="s">
        <v>21</v>
      </c>
      <c r="C70" s="376">
        <v>25</v>
      </c>
      <c r="D70" s="68">
        <v>4.78</v>
      </c>
      <c r="E70" s="39">
        <v>522673</v>
      </c>
      <c r="F70" s="362">
        <v>58</v>
      </c>
      <c r="G70" s="377">
        <v>10.98</v>
      </c>
      <c r="H70" s="47">
        <v>528351</v>
      </c>
      <c r="I70" s="362">
        <v>73</v>
      </c>
      <c r="J70" s="377">
        <v>17.61</v>
      </c>
      <c r="K70" s="642">
        <v>528531</v>
      </c>
      <c r="L70" s="584">
        <v>94</v>
      </c>
      <c r="M70" s="728">
        <f t="shared" si="8"/>
        <v>17.762694184985232</v>
      </c>
      <c r="N70" s="707">
        <v>529199</v>
      </c>
    </row>
    <row r="71" spans="1:14">
      <c r="A71" s="559">
        <v>9</v>
      </c>
      <c r="B71" s="314" t="s">
        <v>22</v>
      </c>
      <c r="C71" s="78">
        <v>43</v>
      </c>
      <c r="D71" s="101">
        <v>7.14</v>
      </c>
      <c r="E71" s="145">
        <v>602296</v>
      </c>
      <c r="F71" s="379">
        <v>123</v>
      </c>
      <c r="G71" s="380">
        <v>20.440000000000001</v>
      </c>
      <c r="H71" s="135">
        <v>601642</v>
      </c>
      <c r="I71" s="379">
        <v>106</v>
      </c>
      <c r="J71" s="380">
        <v>13.81</v>
      </c>
      <c r="K71" s="679">
        <v>602053</v>
      </c>
      <c r="L71" s="566">
        <v>125</v>
      </c>
      <c r="M71" s="728">
        <f t="shared" si="8"/>
        <v>20.741483132196258</v>
      </c>
      <c r="N71" s="704">
        <v>602657</v>
      </c>
    </row>
    <row r="72" spans="1:14">
      <c r="A72" s="20"/>
      <c r="B72" s="560" t="s">
        <v>19</v>
      </c>
      <c r="C72" s="359">
        <f>SUM(C67:C71)</f>
        <v>241</v>
      </c>
      <c r="D72" s="635">
        <f>C72*100000/E72</f>
        <v>7.0242751370680905</v>
      </c>
      <c r="E72" s="413">
        <f>SUM(E67:E71)</f>
        <v>3430959</v>
      </c>
      <c r="F72" s="359">
        <f>SUM(F67:F71)</f>
        <v>647</v>
      </c>
      <c r="G72" s="635">
        <f>F72*100000/H72</f>
        <v>18.831311902116763</v>
      </c>
      <c r="H72" s="364">
        <f>SUM(H67:H71)</f>
        <v>3435767</v>
      </c>
      <c r="I72" s="359">
        <f>SUM(I67:I71)</f>
        <v>680</v>
      </c>
      <c r="J72" s="635">
        <f>I72*100000/K72</f>
        <v>19.785444314157939</v>
      </c>
      <c r="K72" s="594">
        <f>SUM(K67:K71)</f>
        <v>3436870</v>
      </c>
      <c r="L72" s="473">
        <f>SUM(L67:L71)</f>
        <v>860</v>
      </c>
      <c r="M72" s="737">
        <f>L72*100000/N72</f>
        <v>24.982396125520854</v>
      </c>
      <c r="N72" s="368">
        <f>SUM(N67:N71)</f>
        <v>3442424</v>
      </c>
    </row>
    <row r="73" spans="1:14">
      <c r="A73" s="543">
        <v>10</v>
      </c>
      <c r="B73" s="553" t="s">
        <v>11</v>
      </c>
      <c r="C73" s="355">
        <v>91</v>
      </c>
      <c r="D73" s="74">
        <v>5.56</v>
      </c>
      <c r="E73" s="38">
        <v>1636514</v>
      </c>
      <c r="F73" s="355">
        <v>336</v>
      </c>
      <c r="G73" s="387">
        <v>20.45</v>
      </c>
      <c r="H73" s="46">
        <v>1643312</v>
      </c>
      <c r="I73" s="355">
        <v>362</v>
      </c>
      <c r="J73" s="387">
        <v>21.93</v>
      </c>
      <c r="K73" s="677">
        <v>1650893</v>
      </c>
      <c r="L73" s="731">
        <v>384</v>
      </c>
      <c r="M73" s="728">
        <f t="shared" ref="M73:M80" si="9">L73*100000/N73</f>
        <v>23.114915440944099</v>
      </c>
      <c r="N73" s="711">
        <v>1661265</v>
      </c>
    </row>
    <row r="74" spans="1:14">
      <c r="A74" s="520">
        <v>10</v>
      </c>
      <c r="B74" s="315" t="s">
        <v>12</v>
      </c>
      <c r="C74" s="62">
        <v>34</v>
      </c>
      <c r="D74" s="67">
        <v>8.4</v>
      </c>
      <c r="E74" s="39">
        <v>404627</v>
      </c>
      <c r="F74" s="356">
        <v>71</v>
      </c>
      <c r="G74" s="367">
        <v>17.559999999999999</v>
      </c>
      <c r="H74" s="47">
        <v>404257</v>
      </c>
      <c r="I74" s="356">
        <v>99</v>
      </c>
      <c r="J74" s="367">
        <v>24.49</v>
      </c>
      <c r="K74" s="642">
        <v>404313</v>
      </c>
      <c r="L74" s="566">
        <v>79</v>
      </c>
      <c r="M74" s="728">
        <f t="shared" si="9"/>
        <v>19.507569677828783</v>
      </c>
      <c r="N74" s="704">
        <v>404971</v>
      </c>
    </row>
    <row r="75" spans="1:14">
      <c r="A75" s="559">
        <v>10</v>
      </c>
      <c r="B75" s="314" t="s">
        <v>13</v>
      </c>
      <c r="C75" s="376">
        <v>43</v>
      </c>
      <c r="D75" s="67">
        <v>5.63</v>
      </c>
      <c r="E75" s="39">
        <v>763224</v>
      </c>
      <c r="F75" s="356">
        <v>204</v>
      </c>
      <c r="G75" s="367">
        <v>26.85</v>
      </c>
      <c r="H75" s="47">
        <v>759742</v>
      </c>
      <c r="I75" s="356">
        <v>221</v>
      </c>
      <c r="J75" s="367">
        <v>21.93</v>
      </c>
      <c r="K75" s="642">
        <v>757173</v>
      </c>
      <c r="L75" s="584">
        <v>229</v>
      </c>
      <c r="M75" s="728">
        <f t="shared" si="9"/>
        <v>30.297537696619774</v>
      </c>
      <c r="N75" s="707">
        <v>755837</v>
      </c>
    </row>
    <row r="76" spans="1:14">
      <c r="A76" s="520">
        <v>10</v>
      </c>
      <c r="B76" s="315" t="s">
        <v>14</v>
      </c>
      <c r="C76" s="65">
        <v>35</v>
      </c>
      <c r="D76" s="68">
        <v>7.59</v>
      </c>
      <c r="E76" s="39">
        <v>461423</v>
      </c>
      <c r="F76" s="362">
        <v>257</v>
      </c>
      <c r="G76" s="377">
        <v>55.9</v>
      </c>
      <c r="H76" s="47">
        <v>459753</v>
      </c>
      <c r="I76" s="362">
        <v>191</v>
      </c>
      <c r="J76" s="377">
        <v>41.69</v>
      </c>
      <c r="K76" s="642">
        <v>458178</v>
      </c>
      <c r="L76" s="566">
        <v>191</v>
      </c>
      <c r="M76" s="728">
        <f t="shared" si="9"/>
        <v>41.808856910828929</v>
      </c>
      <c r="N76" s="704">
        <v>456841</v>
      </c>
    </row>
    <row r="77" spans="1:14">
      <c r="A77" s="559">
        <v>10</v>
      </c>
      <c r="B77" s="314" t="s">
        <v>15</v>
      </c>
      <c r="C77" s="376">
        <v>25</v>
      </c>
      <c r="D77" s="67">
        <v>5.25</v>
      </c>
      <c r="E77" s="39">
        <v>475989</v>
      </c>
      <c r="F77" s="356">
        <v>90</v>
      </c>
      <c r="G77" s="367">
        <v>18.89</v>
      </c>
      <c r="H77" s="47">
        <v>476488</v>
      </c>
      <c r="I77" s="356">
        <v>98</v>
      </c>
      <c r="J77" s="367">
        <v>20.54</v>
      </c>
      <c r="K77" s="642">
        <v>477142</v>
      </c>
      <c r="L77" s="584">
        <v>125</v>
      </c>
      <c r="M77" s="728">
        <f t="shared" si="9"/>
        <v>26.161957165550771</v>
      </c>
      <c r="N77" s="707">
        <v>477793</v>
      </c>
    </row>
    <row r="78" spans="1:14">
      <c r="A78" s="520">
        <v>10</v>
      </c>
      <c r="B78" s="315" t="s">
        <v>16</v>
      </c>
      <c r="C78" s="65">
        <v>22</v>
      </c>
      <c r="D78" s="68">
        <v>4.5199999999999996</v>
      </c>
      <c r="E78" s="39">
        <v>486713</v>
      </c>
      <c r="F78" s="362">
        <v>168</v>
      </c>
      <c r="G78" s="377">
        <v>34.54</v>
      </c>
      <c r="H78" s="47">
        <v>486388</v>
      </c>
      <c r="I78" s="362">
        <v>178</v>
      </c>
      <c r="J78" s="377">
        <v>36.53</v>
      </c>
      <c r="K78" s="642">
        <v>487296</v>
      </c>
      <c r="L78" s="566">
        <v>209</v>
      </c>
      <c r="M78" s="728">
        <f t="shared" si="9"/>
        <v>42.877687805298372</v>
      </c>
      <c r="N78" s="704">
        <v>487433</v>
      </c>
    </row>
    <row r="79" spans="1:14">
      <c r="A79" s="557">
        <v>10</v>
      </c>
      <c r="B79" s="315" t="s">
        <v>17</v>
      </c>
      <c r="C79" s="378">
        <v>78</v>
      </c>
      <c r="D79" s="101">
        <v>6.52</v>
      </c>
      <c r="E79" s="40">
        <v>1196576</v>
      </c>
      <c r="F79" s="379">
        <v>366</v>
      </c>
      <c r="G79" s="380">
        <v>30.54</v>
      </c>
      <c r="H79" s="48">
        <v>1198438</v>
      </c>
      <c r="I79" s="379">
        <v>322</v>
      </c>
      <c r="J79" s="380">
        <v>26.84</v>
      </c>
      <c r="K79" s="678">
        <v>1199539</v>
      </c>
      <c r="L79" s="584">
        <v>383</v>
      </c>
      <c r="M79" s="728">
        <f t="shared" si="9"/>
        <v>31.849199445840561</v>
      </c>
      <c r="N79" s="707">
        <v>1202542</v>
      </c>
    </row>
    <row r="80" spans="1:14">
      <c r="A80" s="559">
        <v>10</v>
      </c>
      <c r="B80" s="314" t="s">
        <v>18</v>
      </c>
      <c r="C80" s="382">
        <v>15</v>
      </c>
      <c r="D80" s="383">
        <v>6.19</v>
      </c>
      <c r="E80" s="384">
        <v>242295</v>
      </c>
      <c r="F80" s="382">
        <v>29</v>
      </c>
      <c r="G80" s="385">
        <v>11.91</v>
      </c>
      <c r="H80" s="386">
        <v>243395</v>
      </c>
      <c r="I80" s="382">
        <v>35</v>
      </c>
      <c r="J80" s="385">
        <v>14.33</v>
      </c>
      <c r="K80" s="793">
        <v>244202</v>
      </c>
      <c r="L80" s="566">
        <v>23</v>
      </c>
      <c r="M80" s="728">
        <f t="shared" si="9"/>
        <v>9.370429369370104</v>
      </c>
      <c r="N80" s="704">
        <v>245453</v>
      </c>
    </row>
    <row r="81" spans="1:17">
      <c r="A81" s="115"/>
      <c r="B81" s="560" t="s">
        <v>19</v>
      </c>
      <c r="C81" s="404">
        <f>SUM(C73:C80)</f>
        <v>343</v>
      </c>
      <c r="D81" s="635">
        <f>C81*100000/E81</f>
        <v>6.052199604013226</v>
      </c>
      <c r="E81" s="413">
        <f>SUM(E73:E80)</f>
        <v>5667361</v>
      </c>
      <c r="F81" s="403">
        <f>SUM(F73:F80)</f>
        <v>1521</v>
      </c>
      <c r="G81" s="635">
        <f>F81*100000/H81</f>
        <v>26.817011188564845</v>
      </c>
      <c r="H81" s="364">
        <f>SUM(H73:H80)</f>
        <v>5671773</v>
      </c>
      <c r="I81" s="403">
        <f>SUM(I73:I80)</f>
        <v>1506</v>
      </c>
      <c r="J81" s="635">
        <f>I81*100000/K81</f>
        <v>26.519986137760235</v>
      </c>
      <c r="K81" s="594">
        <f>SUM(K73:K80)</f>
        <v>5678736</v>
      </c>
      <c r="L81" s="473">
        <f>SUM(L73:L80)</f>
        <v>1623</v>
      </c>
      <c r="M81" s="737">
        <f>L81*100000/N81</f>
        <v>28.513027185757188</v>
      </c>
      <c r="N81" s="368">
        <f>SUM(N73:N80)</f>
        <v>5692135</v>
      </c>
    </row>
    <row r="82" spans="1:17">
      <c r="A82" s="526">
        <v>11</v>
      </c>
      <c r="B82" s="314" t="s">
        <v>74</v>
      </c>
      <c r="C82" s="391">
        <v>63</v>
      </c>
      <c r="D82" s="392">
        <v>4.1500000000000004</v>
      </c>
      <c r="E82" s="41">
        <v>1519531</v>
      </c>
      <c r="F82" s="393">
        <v>116</v>
      </c>
      <c r="G82" s="394">
        <v>7.61</v>
      </c>
      <c r="H82" s="50">
        <v>1524317</v>
      </c>
      <c r="I82" s="393">
        <v>140</v>
      </c>
      <c r="J82" s="394">
        <v>9.15</v>
      </c>
      <c r="K82" s="781">
        <v>1530479</v>
      </c>
      <c r="L82" s="566">
        <v>146</v>
      </c>
      <c r="M82" s="728">
        <f t="shared" ref="M82:M88" si="10">L82*100000/N82</f>
        <v>9.4905955348698132</v>
      </c>
      <c r="N82" s="704">
        <v>1538365</v>
      </c>
    </row>
    <row r="83" spans="1:17">
      <c r="A83" s="527">
        <v>11</v>
      </c>
      <c r="B83" s="315" t="s">
        <v>75</v>
      </c>
      <c r="C83" s="62">
        <v>21</v>
      </c>
      <c r="D83" s="67">
        <v>4.8899999999999997</v>
      </c>
      <c r="E83" s="42">
        <v>429631</v>
      </c>
      <c r="F83" s="356">
        <v>27</v>
      </c>
      <c r="G83" s="367">
        <v>6.2</v>
      </c>
      <c r="H83" s="51">
        <v>435372</v>
      </c>
      <c r="I83" s="356">
        <v>26</v>
      </c>
      <c r="J83" s="367">
        <v>5.89</v>
      </c>
      <c r="K83" s="640">
        <v>441503</v>
      </c>
      <c r="L83" s="584">
        <v>29</v>
      </c>
      <c r="M83" s="728">
        <f t="shared" si="10"/>
        <v>6.4742403371962967</v>
      </c>
      <c r="N83" s="707">
        <v>447929</v>
      </c>
    </row>
    <row r="84" spans="1:17">
      <c r="A84" s="526">
        <v>11</v>
      </c>
      <c r="B84" s="314" t="s">
        <v>76</v>
      </c>
      <c r="C84" s="65">
        <v>21</v>
      </c>
      <c r="D84" s="68">
        <v>8.32</v>
      </c>
      <c r="E84" s="45">
        <v>252385</v>
      </c>
      <c r="F84" s="362">
        <v>27</v>
      </c>
      <c r="G84" s="377">
        <v>10.63</v>
      </c>
      <c r="H84" s="56">
        <v>254022</v>
      </c>
      <c r="I84" s="362">
        <v>32</v>
      </c>
      <c r="J84" s="377">
        <v>12.49</v>
      </c>
      <c r="K84" s="681">
        <v>256212</v>
      </c>
      <c r="L84" s="566">
        <v>26</v>
      </c>
      <c r="M84" s="728">
        <f t="shared" si="10"/>
        <v>10.060478956186614</v>
      </c>
      <c r="N84" s="704">
        <v>258437</v>
      </c>
    </row>
    <row r="85" spans="1:17">
      <c r="A85" s="527">
        <v>11</v>
      </c>
      <c r="B85" s="315" t="s">
        <v>77</v>
      </c>
      <c r="C85" s="62">
        <v>14</v>
      </c>
      <c r="D85" s="67">
        <v>4.1100000000000003</v>
      </c>
      <c r="E85" s="42">
        <v>340490</v>
      </c>
      <c r="F85" s="356">
        <v>24</v>
      </c>
      <c r="G85" s="367">
        <v>6.87</v>
      </c>
      <c r="H85" s="51">
        <v>349457</v>
      </c>
      <c r="I85" s="356">
        <v>31</v>
      </c>
      <c r="J85" s="367">
        <v>8.67</v>
      </c>
      <c r="K85" s="640">
        <v>357376</v>
      </c>
      <c r="L85" s="584">
        <v>27</v>
      </c>
      <c r="M85" s="728">
        <f t="shared" si="10"/>
        <v>7.392925791453778</v>
      </c>
      <c r="N85" s="707">
        <v>365214</v>
      </c>
    </row>
    <row r="86" spans="1:17">
      <c r="A86" s="526">
        <v>11</v>
      </c>
      <c r="B86" s="314" t="s">
        <v>78</v>
      </c>
      <c r="C86" s="65">
        <v>63</v>
      </c>
      <c r="D86" s="68">
        <v>6.32</v>
      </c>
      <c r="E86" s="42">
        <v>997302</v>
      </c>
      <c r="F86" s="362">
        <v>119</v>
      </c>
      <c r="G86" s="377">
        <v>11.83</v>
      </c>
      <c r="H86" s="51">
        <v>1006224</v>
      </c>
      <c r="I86" s="362">
        <v>130</v>
      </c>
      <c r="J86" s="377">
        <v>12.77</v>
      </c>
      <c r="K86" s="640">
        <v>1017676</v>
      </c>
      <c r="L86" s="566">
        <v>146</v>
      </c>
      <c r="M86" s="728">
        <f t="shared" si="10"/>
        <v>14.208554328256533</v>
      </c>
      <c r="N86" s="704">
        <v>1027550</v>
      </c>
    </row>
    <row r="87" spans="1:17">
      <c r="A87" s="527">
        <v>11</v>
      </c>
      <c r="B87" s="315" t="s">
        <v>79</v>
      </c>
      <c r="C87" s="62">
        <v>10</v>
      </c>
      <c r="D87" s="67">
        <v>5.48</v>
      </c>
      <c r="E87" s="45">
        <v>182417</v>
      </c>
      <c r="F87" s="356">
        <v>17</v>
      </c>
      <c r="G87" s="367">
        <v>9.27</v>
      </c>
      <c r="H87" s="56">
        <v>183464</v>
      </c>
      <c r="I87" s="356">
        <v>15</v>
      </c>
      <c r="J87" s="367">
        <v>8.19</v>
      </c>
      <c r="K87" s="681">
        <v>183248</v>
      </c>
      <c r="L87" s="584">
        <v>25</v>
      </c>
      <c r="M87" s="728">
        <f t="shared" si="10"/>
        <v>13.988987868749721</v>
      </c>
      <c r="N87" s="707">
        <v>178712</v>
      </c>
    </row>
    <row r="88" spans="1:17">
      <c r="A88" s="526">
        <v>11</v>
      </c>
      <c r="B88" s="314" t="s">
        <v>80</v>
      </c>
      <c r="C88" s="388">
        <v>22</v>
      </c>
      <c r="D88" s="358">
        <v>4.5</v>
      </c>
      <c r="E88" s="43">
        <v>488855</v>
      </c>
      <c r="F88" s="357">
        <v>41</v>
      </c>
      <c r="G88" s="389">
        <v>8.35</v>
      </c>
      <c r="H88" s="54">
        <v>491073</v>
      </c>
      <c r="I88" s="357">
        <v>55</v>
      </c>
      <c r="J88" s="389">
        <v>11.14</v>
      </c>
      <c r="K88" s="675">
        <v>493746</v>
      </c>
      <c r="L88" s="566">
        <v>62</v>
      </c>
      <c r="M88" s="728">
        <f t="shared" si="10"/>
        <v>12.479820934698331</v>
      </c>
      <c r="N88" s="704">
        <v>496802</v>
      </c>
    </row>
    <row r="89" spans="1:17">
      <c r="A89" s="115"/>
      <c r="B89" s="560" t="s">
        <v>19</v>
      </c>
      <c r="C89" s="404">
        <f>SUM(C82:C88)</f>
        <v>214</v>
      </c>
      <c r="D89" s="635">
        <f>C89*100000/E89</f>
        <v>5.0823977802746443</v>
      </c>
      <c r="E89" s="413">
        <f>SUM(E82:E88)</f>
        <v>4210611</v>
      </c>
      <c r="F89" s="403">
        <f>SUM(F82:F88)</f>
        <v>371</v>
      </c>
      <c r="G89" s="635">
        <f>F89*100000/H89</f>
        <v>8.7418993107566134</v>
      </c>
      <c r="H89" s="364">
        <f>SUM(H82:H88)</f>
        <v>4243929</v>
      </c>
      <c r="I89" s="403">
        <f>SUM(I82:I88)</f>
        <v>429</v>
      </c>
      <c r="J89" s="635">
        <f>I89*100000/K89</f>
        <v>10.022802459675159</v>
      </c>
      <c r="K89" s="594">
        <f>SUM(K82:K88)</f>
        <v>4280240</v>
      </c>
      <c r="L89" s="473">
        <f>SUM(L82:L88)</f>
        <v>461</v>
      </c>
      <c r="M89" s="737">
        <f>L89*100000/N89</f>
        <v>10.688593508615448</v>
      </c>
      <c r="N89" s="368">
        <f>SUM(N82:N88)</f>
        <v>4313009</v>
      </c>
    </row>
    <row r="90" spans="1:17">
      <c r="A90" s="526">
        <v>12</v>
      </c>
      <c r="B90" s="329" t="s">
        <v>81</v>
      </c>
      <c r="C90" s="391">
        <v>60</v>
      </c>
      <c r="D90" s="392">
        <v>4.4400000000000004</v>
      </c>
      <c r="E90" s="41">
        <v>1350489</v>
      </c>
      <c r="F90" s="393">
        <v>115</v>
      </c>
      <c r="G90" s="394">
        <v>8.44</v>
      </c>
      <c r="H90" s="50">
        <v>1362017</v>
      </c>
      <c r="I90" s="393">
        <v>97</v>
      </c>
      <c r="J90" s="394">
        <v>7.07</v>
      </c>
      <c r="K90" s="781">
        <v>1372792</v>
      </c>
      <c r="L90" s="566">
        <v>106</v>
      </c>
      <c r="M90" s="728">
        <f t="shared" ref="M90:M96" si="11">L90*100000/N90</f>
        <v>7.65767034885023</v>
      </c>
      <c r="N90" s="704">
        <v>1384233</v>
      </c>
    </row>
    <row r="91" spans="1:17">
      <c r="A91" s="527">
        <v>12</v>
      </c>
      <c r="B91" s="330" t="s">
        <v>82</v>
      </c>
      <c r="C91" s="62">
        <v>18</v>
      </c>
      <c r="D91" s="67">
        <v>6.1</v>
      </c>
      <c r="E91" s="42">
        <v>295133</v>
      </c>
      <c r="F91" s="356">
        <v>16</v>
      </c>
      <c r="G91" s="367">
        <v>5.35</v>
      </c>
      <c r="H91" s="51">
        <v>299315</v>
      </c>
      <c r="I91" s="356">
        <v>20</v>
      </c>
      <c r="J91" s="367">
        <v>6.59</v>
      </c>
      <c r="K91" s="640">
        <v>303674</v>
      </c>
      <c r="L91" s="584">
        <v>16</v>
      </c>
      <c r="M91" s="728">
        <f t="shared" si="11"/>
        <v>5.1975727335334403</v>
      </c>
      <c r="N91" s="707">
        <v>307836</v>
      </c>
    </row>
    <row r="92" spans="1:17">
      <c r="A92" s="526">
        <v>12</v>
      </c>
      <c r="B92" s="329" t="s">
        <v>83</v>
      </c>
      <c r="C92" s="65">
        <v>27</v>
      </c>
      <c r="D92" s="68">
        <v>4.3499999999999996</v>
      </c>
      <c r="E92" s="42">
        <v>620668</v>
      </c>
      <c r="F92" s="362">
        <v>33</v>
      </c>
      <c r="G92" s="377">
        <v>5.28</v>
      </c>
      <c r="H92" s="51">
        <v>624684</v>
      </c>
      <c r="I92" s="362">
        <v>35</v>
      </c>
      <c r="J92" s="377">
        <v>5.56</v>
      </c>
      <c r="K92" s="640">
        <v>629314</v>
      </c>
      <c r="L92" s="566">
        <v>38</v>
      </c>
      <c r="M92" s="728">
        <f t="shared" si="11"/>
        <v>5.9938799331209189</v>
      </c>
      <c r="N92" s="704">
        <v>633980</v>
      </c>
    </row>
    <row r="93" spans="1:17">
      <c r="A93" s="527">
        <v>12</v>
      </c>
      <c r="B93" s="330" t="s">
        <v>84</v>
      </c>
      <c r="C93" s="62">
        <v>18</v>
      </c>
      <c r="D93" s="67">
        <v>3.54</v>
      </c>
      <c r="E93" s="42">
        <v>508656</v>
      </c>
      <c r="F93" s="356">
        <v>54</v>
      </c>
      <c r="G93" s="367">
        <v>10.58</v>
      </c>
      <c r="H93" s="51">
        <v>510299</v>
      </c>
      <c r="I93" s="356">
        <v>42</v>
      </c>
      <c r="J93" s="367">
        <v>8.19</v>
      </c>
      <c r="K93" s="640">
        <v>512777</v>
      </c>
      <c r="L93" s="584">
        <v>63</v>
      </c>
      <c r="M93" s="728">
        <f t="shared" si="11"/>
        <v>12.203224363059483</v>
      </c>
      <c r="N93" s="707">
        <v>516257</v>
      </c>
    </row>
    <row r="94" spans="1:17">
      <c r="A94" s="526">
        <v>12</v>
      </c>
      <c r="B94" s="329" t="s">
        <v>85</v>
      </c>
      <c r="C94" s="65">
        <v>29</v>
      </c>
      <c r="D94" s="68">
        <v>4.45</v>
      </c>
      <c r="E94" s="43">
        <v>651442</v>
      </c>
      <c r="F94" s="362">
        <v>19</v>
      </c>
      <c r="G94" s="377">
        <v>2.88</v>
      </c>
      <c r="H94" s="58">
        <v>659373</v>
      </c>
      <c r="I94" s="362">
        <v>23</v>
      </c>
      <c r="J94" s="377">
        <v>3.45</v>
      </c>
      <c r="K94" s="400">
        <v>667550</v>
      </c>
      <c r="L94" s="566">
        <v>19</v>
      </c>
      <c r="M94" s="728">
        <f t="shared" si="11"/>
        <v>2.8138685212528527</v>
      </c>
      <c r="N94" s="704">
        <v>675227</v>
      </c>
    </row>
    <row r="95" spans="1:17">
      <c r="A95" s="527">
        <v>12</v>
      </c>
      <c r="B95" s="330" t="s">
        <v>86</v>
      </c>
      <c r="C95" s="62">
        <v>13</v>
      </c>
      <c r="D95" s="67">
        <v>2.69</v>
      </c>
      <c r="E95" s="42">
        <v>483857</v>
      </c>
      <c r="F95" s="356">
        <v>20</v>
      </c>
      <c r="G95" s="367">
        <v>4.08</v>
      </c>
      <c r="H95" s="52">
        <v>490574</v>
      </c>
      <c r="I95" s="356">
        <v>16</v>
      </c>
      <c r="J95" s="367">
        <v>3.22</v>
      </c>
      <c r="K95" s="400">
        <v>497290</v>
      </c>
      <c r="L95" s="584">
        <v>16</v>
      </c>
      <c r="M95" s="728">
        <f t="shared" si="11"/>
        <v>3.1779071892205386</v>
      </c>
      <c r="N95" s="707">
        <v>503476</v>
      </c>
      <c r="Q95" s="8"/>
    </row>
    <row r="96" spans="1:17">
      <c r="A96" s="526">
        <v>12</v>
      </c>
      <c r="B96" s="329" t="s">
        <v>87</v>
      </c>
      <c r="C96" s="388">
        <v>28</v>
      </c>
      <c r="D96" s="72">
        <v>3.82</v>
      </c>
      <c r="E96" s="102">
        <v>732617</v>
      </c>
      <c r="F96" s="70">
        <v>28</v>
      </c>
      <c r="G96" s="401">
        <v>3.37</v>
      </c>
      <c r="H96" s="338">
        <v>742268</v>
      </c>
      <c r="I96" s="70">
        <v>27</v>
      </c>
      <c r="J96" s="401">
        <v>3.59</v>
      </c>
      <c r="K96" s="338">
        <v>752384</v>
      </c>
      <c r="L96" s="566">
        <v>26</v>
      </c>
      <c r="M96" s="728">
        <f t="shared" si="11"/>
        <v>3.4130992122304473</v>
      </c>
      <c r="N96" s="704">
        <v>761771</v>
      </c>
    </row>
    <row r="97" spans="1:14">
      <c r="A97" s="115"/>
      <c r="B97" s="560" t="s">
        <v>19</v>
      </c>
      <c r="C97" s="403">
        <f>SUM(C90:C96)</f>
        <v>193</v>
      </c>
      <c r="D97" s="635">
        <f>C97*100000/E97</f>
        <v>4.1569187281465609</v>
      </c>
      <c r="E97" s="416">
        <f>SUM(E90:E96)</f>
        <v>4642862</v>
      </c>
      <c r="F97" s="636">
        <f>SUM(F90:F96)</f>
        <v>285</v>
      </c>
      <c r="G97" s="635">
        <f>F97*100000/H97</f>
        <v>6.078664314827888</v>
      </c>
      <c r="H97" s="368">
        <f>SUM(H90:H96)</f>
        <v>4688530</v>
      </c>
      <c r="I97" s="636">
        <f>SUM(I90:I96)</f>
        <v>260</v>
      </c>
      <c r="J97" s="635">
        <f>I97*100000/K97</f>
        <v>5.4901187364871813</v>
      </c>
      <c r="K97" s="368">
        <f>SUM(K90:K96)</f>
        <v>4735781</v>
      </c>
      <c r="L97" s="473">
        <f>SUM(L90:L96)</f>
        <v>284</v>
      </c>
      <c r="M97" s="737">
        <f>L97*100000/N97</f>
        <v>5.9379691309238556</v>
      </c>
      <c r="N97" s="368">
        <f>SUM(N90:N96)</f>
        <v>4782780</v>
      </c>
    </row>
    <row r="98" spans="1:14">
      <c r="L98" s="566"/>
      <c r="M98" s="727"/>
      <c r="N98" s="622"/>
    </row>
  </sheetData>
  <mergeCells count="7">
    <mergeCell ref="A2:P2"/>
    <mergeCell ref="L6:N6"/>
    <mergeCell ref="A4:G4"/>
    <mergeCell ref="A6:A7"/>
    <mergeCell ref="C6:E6"/>
    <mergeCell ref="F6:H6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98"/>
  <sheetViews>
    <sheetView workbookViewId="0">
      <selection activeCell="N5" sqref="N5"/>
    </sheetView>
  </sheetViews>
  <sheetFormatPr defaultRowHeight="14.25"/>
  <cols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6" width="6.125" customWidth="1"/>
    <col min="17" max="17" width="8.125" customWidth="1"/>
    <col min="18" max="19" width="6.125" customWidth="1"/>
    <col min="20" max="20" width="8.125" customWidth="1"/>
  </cols>
  <sheetData>
    <row r="2" spans="1:17" ht="15">
      <c r="A2" s="802" t="s">
        <v>111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4" spans="1:17">
      <c r="A4" s="825" t="s">
        <v>105</v>
      </c>
      <c r="B4" s="826"/>
      <c r="C4" s="826"/>
      <c r="D4" s="826"/>
      <c r="E4" s="826"/>
      <c r="F4" s="826"/>
      <c r="G4" s="826"/>
    </row>
    <row r="5" spans="1:17">
      <c r="N5" s="797" t="s">
        <v>104</v>
      </c>
    </row>
    <row r="6" spans="1:17">
      <c r="A6" s="817" t="s">
        <v>103</v>
      </c>
      <c r="B6" s="31" t="s">
        <v>1</v>
      </c>
      <c r="C6" s="822" t="s">
        <v>5</v>
      </c>
      <c r="D6" s="823"/>
      <c r="E6" s="824"/>
      <c r="F6" s="822" t="s">
        <v>96</v>
      </c>
      <c r="G6" s="823"/>
      <c r="H6" s="824"/>
      <c r="I6" s="822" t="s">
        <v>97</v>
      </c>
      <c r="J6" s="823"/>
      <c r="K6" s="824"/>
      <c r="L6" s="822" t="s">
        <v>100</v>
      </c>
      <c r="M6" s="823"/>
      <c r="N6" s="824"/>
    </row>
    <row r="7" spans="1:17">
      <c r="A7" s="827"/>
      <c r="B7" s="30"/>
      <c r="C7" s="63" t="s">
        <v>6</v>
      </c>
      <c r="D7" s="154" t="s">
        <v>7</v>
      </c>
      <c r="E7" s="88" t="s">
        <v>8</v>
      </c>
      <c r="F7" s="76" t="s">
        <v>6</v>
      </c>
      <c r="G7" s="154" t="s">
        <v>7</v>
      </c>
      <c r="H7" s="88" t="s">
        <v>8</v>
      </c>
      <c r="I7" s="76" t="s">
        <v>6</v>
      </c>
      <c r="J7" s="154" t="s">
        <v>7</v>
      </c>
      <c r="K7" s="88" t="s">
        <v>8</v>
      </c>
      <c r="L7" s="76" t="s">
        <v>6</v>
      </c>
      <c r="M7" s="154" t="s">
        <v>7</v>
      </c>
      <c r="N7" s="88" t="s">
        <v>8</v>
      </c>
      <c r="Q7" s="8"/>
    </row>
    <row r="8" spans="1:17">
      <c r="A8" s="345"/>
      <c r="B8" s="346" t="s">
        <v>9</v>
      </c>
      <c r="C8" s="370">
        <v>422</v>
      </c>
      <c r="D8" s="372">
        <v>0.66</v>
      </c>
      <c r="E8" s="124">
        <v>63701703</v>
      </c>
      <c r="F8" s="370">
        <v>426</v>
      </c>
      <c r="G8" s="372">
        <v>0.66</v>
      </c>
      <c r="H8" s="125">
        <v>64181051</v>
      </c>
      <c r="I8" s="370">
        <v>490</v>
      </c>
      <c r="J8" s="372">
        <v>0.76</v>
      </c>
      <c r="K8" s="126">
        <v>64266365</v>
      </c>
      <c r="L8" s="610">
        <v>410</v>
      </c>
      <c r="M8" s="611">
        <f>L8*100000/N8</f>
        <v>0.63446570606082808</v>
      </c>
      <c r="N8" s="710">
        <v>64621302</v>
      </c>
    </row>
    <row r="9" spans="1:17">
      <c r="A9" s="350"/>
      <c r="B9" s="351" t="s">
        <v>95</v>
      </c>
      <c r="C9" s="127">
        <v>80</v>
      </c>
      <c r="D9" s="402">
        <v>1.4</v>
      </c>
      <c r="E9" s="121">
        <v>5701995</v>
      </c>
      <c r="F9" s="127">
        <v>80</v>
      </c>
      <c r="G9" s="402">
        <v>1.41</v>
      </c>
      <c r="H9" s="122">
        <v>5688119</v>
      </c>
      <c r="I9" s="127">
        <v>106</v>
      </c>
      <c r="J9" s="402">
        <v>1.87</v>
      </c>
      <c r="K9" s="123">
        <v>5674202</v>
      </c>
      <c r="L9" s="732">
        <v>67</v>
      </c>
      <c r="M9" s="733">
        <f>L9*100000/N9</f>
        <v>1.1795969862881535</v>
      </c>
      <c r="N9" s="713">
        <v>5679906</v>
      </c>
    </row>
    <row r="10" spans="1:17">
      <c r="A10" s="556">
        <v>1</v>
      </c>
      <c r="B10" s="546" t="s">
        <v>30</v>
      </c>
      <c r="C10" s="393">
        <v>10</v>
      </c>
      <c r="D10" s="394">
        <v>0.91</v>
      </c>
      <c r="E10" s="41">
        <v>1089908</v>
      </c>
      <c r="F10" s="393">
        <v>7</v>
      </c>
      <c r="G10" s="394">
        <v>0.63</v>
      </c>
      <c r="H10" s="50">
        <v>1112185</v>
      </c>
      <c r="I10" s="393">
        <v>7</v>
      </c>
      <c r="J10" s="394">
        <v>0.62</v>
      </c>
      <c r="K10" s="50">
        <v>1132150</v>
      </c>
      <c r="L10" s="705">
        <v>6</v>
      </c>
      <c r="M10" s="729">
        <f>L10*100000/N10</f>
        <v>0.52220548263536215</v>
      </c>
      <c r="N10" s="711">
        <v>1148973</v>
      </c>
    </row>
    <row r="11" spans="1:17">
      <c r="A11" s="557">
        <v>1</v>
      </c>
      <c r="B11" s="315" t="s">
        <v>31</v>
      </c>
      <c r="C11" s="62">
        <v>4</v>
      </c>
      <c r="D11" s="367">
        <v>0.41</v>
      </c>
      <c r="E11" s="42">
        <v>971010</v>
      </c>
      <c r="F11" s="356">
        <v>2</v>
      </c>
      <c r="G11" s="367">
        <v>0.2</v>
      </c>
      <c r="H11" s="51">
        <v>998271</v>
      </c>
      <c r="I11" s="356">
        <v>4</v>
      </c>
      <c r="J11" s="367">
        <v>0.39</v>
      </c>
      <c r="K11" s="51">
        <v>1022367</v>
      </c>
      <c r="L11" s="705">
        <v>6</v>
      </c>
      <c r="M11" s="729">
        <f t="shared" ref="M11:M12" si="0">L11*100000/N11</f>
        <v>0.5749891231224209</v>
      </c>
      <c r="N11" s="704">
        <v>1043498</v>
      </c>
    </row>
    <row r="12" spans="1:17">
      <c r="A12" s="558">
        <v>1</v>
      </c>
      <c r="B12" s="314" t="s">
        <v>32</v>
      </c>
      <c r="C12" s="65">
        <v>2</v>
      </c>
      <c r="D12" s="377">
        <v>0.25</v>
      </c>
      <c r="E12" s="43">
        <v>778627</v>
      </c>
      <c r="F12" s="362">
        <v>4</v>
      </c>
      <c r="G12" s="377">
        <v>0.51</v>
      </c>
      <c r="H12" s="54">
        <v>784875</v>
      </c>
      <c r="I12" s="362">
        <v>1</v>
      </c>
      <c r="J12" s="377">
        <v>0.13</v>
      </c>
      <c r="K12" s="54">
        <v>790581</v>
      </c>
      <c r="L12" s="566">
        <v>4</v>
      </c>
      <c r="M12" s="729">
        <f t="shared" si="0"/>
        <v>0.50267675371352449</v>
      </c>
      <c r="N12" s="706">
        <v>795740</v>
      </c>
    </row>
    <row r="13" spans="1:17">
      <c r="A13" s="115"/>
      <c r="B13" s="560" t="s">
        <v>19</v>
      </c>
      <c r="C13" s="359">
        <f>SUM(C10:C12)</f>
        <v>16</v>
      </c>
      <c r="D13" s="635">
        <f>C13*100000/E13</f>
        <v>0.56347055602217966</v>
      </c>
      <c r="E13" s="412">
        <f>SUM(E10:E12)</f>
        <v>2839545</v>
      </c>
      <c r="F13" s="359">
        <f>SUM(F10:F12)</f>
        <v>13</v>
      </c>
      <c r="G13" s="635">
        <f>F13*100000/H13</f>
        <v>0.44899875005655659</v>
      </c>
      <c r="H13" s="360">
        <f>SUM(H10:H12)</f>
        <v>2895331</v>
      </c>
      <c r="I13" s="359">
        <f>SUM(I10:I12)</f>
        <v>12</v>
      </c>
      <c r="J13" s="635">
        <f>I13*100000/K13</f>
        <v>0.40745672979303238</v>
      </c>
      <c r="K13" s="360">
        <f>SUM(K10:K12)</f>
        <v>2945098</v>
      </c>
      <c r="L13" s="626">
        <f>SUM(L10:L12)</f>
        <v>16</v>
      </c>
      <c r="M13" s="737">
        <f>L13*100000/N13</f>
        <v>0.53543742393023785</v>
      </c>
      <c r="N13" s="368">
        <f>SUM(N10:N12)</f>
        <v>2988211</v>
      </c>
    </row>
    <row r="14" spans="1:17">
      <c r="A14" s="558">
        <v>2</v>
      </c>
      <c r="B14" s="314" t="s">
        <v>36</v>
      </c>
      <c r="C14" s="355">
        <v>5</v>
      </c>
      <c r="D14" s="387">
        <v>0.81</v>
      </c>
      <c r="E14" s="41">
        <v>615046</v>
      </c>
      <c r="F14" s="355">
        <v>4</v>
      </c>
      <c r="G14" s="387">
        <v>0.65</v>
      </c>
      <c r="H14" s="6">
        <v>618919</v>
      </c>
      <c r="I14" s="355">
        <v>5</v>
      </c>
      <c r="J14" s="387">
        <v>0.8</v>
      </c>
      <c r="K14" s="6">
        <v>623071</v>
      </c>
      <c r="L14" s="566">
        <v>3</v>
      </c>
      <c r="M14" s="729">
        <f t="shared" ref="M14:M18" si="1">L14*100000/N14</f>
        <v>0.47812422304813756</v>
      </c>
      <c r="N14" s="704">
        <v>627452</v>
      </c>
    </row>
    <row r="15" spans="1:17">
      <c r="A15" s="520">
        <v>2</v>
      </c>
      <c r="B15" s="315" t="s">
        <v>34</v>
      </c>
      <c r="C15" s="65">
        <v>4</v>
      </c>
      <c r="D15" s="377">
        <v>0.52</v>
      </c>
      <c r="E15" s="42">
        <v>755153</v>
      </c>
      <c r="F15" s="362">
        <v>5</v>
      </c>
      <c r="G15" s="377">
        <v>0.66</v>
      </c>
      <c r="H15" s="52">
        <v>755991</v>
      </c>
      <c r="I15" s="362">
        <v>8</v>
      </c>
      <c r="J15" s="377">
        <v>1.06</v>
      </c>
      <c r="K15" s="400">
        <v>757093</v>
      </c>
      <c r="L15" s="584">
        <v>4</v>
      </c>
      <c r="M15" s="729">
        <f t="shared" si="1"/>
        <v>0.52769404299387213</v>
      </c>
      <c r="N15" s="707">
        <v>758015</v>
      </c>
    </row>
    <row r="16" spans="1:17">
      <c r="A16" s="559">
        <v>2</v>
      </c>
      <c r="B16" s="314" t="s">
        <v>35</v>
      </c>
      <c r="C16" s="66">
        <v>0</v>
      </c>
      <c r="D16" s="396">
        <v>0</v>
      </c>
      <c r="E16" s="42">
        <v>214981</v>
      </c>
      <c r="F16" s="363">
        <v>0</v>
      </c>
      <c r="G16" s="396">
        <v>0</v>
      </c>
      <c r="H16" s="53">
        <v>214124</v>
      </c>
      <c r="I16" s="363">
        <v>2</v>
      </c>
      <c r="J16" s="396">
        <v>0.94</v>
      </c>
      <c r="K16" s="648">
        <v>213402</v>
      </c>
      <c r="L16" s="566">
        <v>0</v>
      </c>
      <c r="M16" s="729">
        <f t="shared" si="1"/>
        <v>0</v>
      </c>
      <c r="N16" s="704">
        <v>212953</v>
      </c>
    </row>
    <row r="17" spans="1:14">
      <c r="A17" s="520">
        <v>2</v>
      </c>
      <c r="B17" s="315" t="s">
        <v>33</v>
      </c>
      <c r="C17" s="62">
        <v>1</v>
      </c>
      <c r="D17" s="367">
        <v>0.35</v>
      </c>
      <c r="E17" s="42">
        <v>284889</v>
      </c>
      <c r="F17" s="356">
        <v>1</v>
      </c>
      <c r="G17" s="367">
        <v>0.35</v>
      </c>
      <c r="H17" s="51">
        <v>284516</v>
      </c>
      <c r="I17" s="356">
        <v>3</v>
      </c>
      <c r="J17" s="367">
        <v>1.06</v>
      </c>
      <c r="K17" s="640">
        <v>283972</v>
      </c>
      <c r="L17" s="584">
        <v>0</v>
      </c>
      <c r="M17" s="729">
        <f t="shared" si="1"/>
        <v>0</v>
      </c>
      <c r="N17" s="707">
        <v>283807</v>
      </c>
    </row>
    <row r="18" spans="1:14">
      <c r="A18" s="559">
        <v>2</v>
      </c>
      <c r="B18" s="314" t="s">
        <v>37</v>
      </c>
      <c r="C18" s="362">
        <v>1</v>
      </c>
      <c r="D18" s="377">
        <v>0.39</v>
      </c>
      <c r="E18" s="43">
        <v>252209</v>
      </c>
      <c r="F18" s="362">
        <v>1</v>
      </c>
      <c r="G18" s="377">
        <v>0.39</v>
      </c>
      <c r="H18" s="54">
        <v>253283</v>
      </c>
      <c r="I18" s="362">
        <v>2</v>
      </c>
      <c r="J18" s="377">
        <v>0.79</v>
      </c>
      <c r="K18" s="675">
        <v>254502</v>
      </c>
      <c r="L18" s="718">
        <v>5</v>
      </c>
      <c r="M18" s="729">
        <f t="shared" si="1"/>
        <v>1.9559596133459036</v>
      </c>
      <c r="N18" s="704">
        <v>255629</v>
      </c>
    </row>
    <row r="19" spans="1:14">
      <c r="A19" s="20"/>
      <c r="B19" s="560" t="s">
        <v>19</v>
      </c>
      <c r="C19" s="359">
        <f>SUM(C14:C18)</f>
        <v>11</v>
      </c>
      <c r="D19" s="635">
        <f>C19*100000/E19</f>
        <v>0.51831098470605641</v>
      </c>
      <c r="E19" s="412">
        <f>SUM(E14:E18)</f>
        <v>2122278</v>
      </c>
      <c r="F19" s="359">
        <f>SUM(F14:F18)</f>
        <v>11</v>
      </c>
      <c r="G19" s="635">
        <f>F19*100000/H19</f>
        <v>0.51720092738828105</v>
      </c>
      <c r="H19" s="360">
        <f>SUM(H14:H18)</f>
        <v>2126833</v>
      </c>
      <c r="I19" s="359">
        <f>SUM(I14:I18)</f>
        <v>20</v>
      </c>
      <c r="J19" s="635">
        <f>I19*100000/K19</f>
        <v>0.93806870415189203</v>
      </c>
      <c r="K19" s="741">
        <f>SUM(K14:K18)</f>
        <v>2132040</v>
      </c>
      <c r="L19" s="473">
        <f>SUM(L14:L18)</f>
        <v>12</v>
      </c>
      <c r="M19" s="737">
        <f>L19*100000/N19</f>
        <v>0.56131002275176622</v>
      </c>
      <c r="N19" s="368">
        <f>SUM(N14:N18)</f>
        <v>2137856</v>
      </c>
    </row>
    <row r="20" spans="1:14">
      <c r="A20" s="559">
        <v>3</v>
      </c>
      <c r="B20" s="314" t="s">
        <v>47</v>
      </c>
      <c r="C20" s="77">
        <v>11</v>
      </c>
      <c r="D20" s="387">
        <v>0.84</v>
      </c>
      <c r="E20" s="45">
        <v>1302942</v>
      </c>
      <c r="F20" s="355">
        <v>5</v>
      </c>
      <c r="G20" s="387">
        <v>0.38</v>
      </c>
      <c r="H20" s="647">
        <v>1327475</v>
      </c>
      <c r="I20" s="355">
        <v>15</v>
      </c>
      <c r="J20" s="387">
        <v>1.1100000000000001</v>
      </c>
      <c r="K20" s="647">
        <v>1351329</v>
      </c>
      <c r="L20" s="731">
        <v>19</v>
      </c>
      <c r="M20" s="729">
        <f t="shared" ref="M20:M27" si="2">L20*100000/N20</f>
        <v>1.3796328433942453</v>
      </c>
      <c r="N20" s="711">
        <v>1377178</v>
      </c>
    </row>
    <row r="21" spans="1:14">
      <c r="A21" s="520">
        <v>3</v>
      </c>
      <c r="B21" s="315" t="s">
        <v>51</v>
      </c>
      <c r="C21" s="62">
        <v>1</v>
      </c>
      <c r="D21" s="367">
        <v>0.14000000000000001</v>
      </c>
      <c r="E21" s="45">
        <v>671458</v>
      </c>
      <c r="F21" s="356">
        <v>6</v>
      </c>
      <c r="G21" s="367">
        <v>0.89</v>
      </c>
      <c r="H21" s="56">
        <v>676652</v>
      </c>
      <c r="I21" s="356">
        <v>4</v>
      </c>
      <c r="J21" s="367">
        <v>0.59</v>
      </c>
      <c r="K21" s="681">
        <v>682545</v>
      </c>
      <c r="L21" s="566">
        <v>2</v>
      </c>
      <c r="M21" s="729">
        <f t="shared" si="2"/>
        <v>0.29070908305994564</v>
      </c>
      <c r="N21" s="704">
        <v>687973</v>
      </c>
    </row>
    <row r="22" spans="1:14">
      <c r="A22" s="559">
        <v>3</v>
      </c>
      <c r="B22" s="314" t="s">
        <v>52</v>
      </c>
      <c r="C22" s="62">
        <v>2</v>
      </c>
      <c r="D22" s="367">
        <v>0.43</v>
      </c>
      <c r="E22" s="42">
        <v>464213</v>
      </c>
      <c r="F22" s="356">
        <v>7</v>
      </c>
      <c r="G22" s="367">
        <v>1.5</v>
      </c>
      <c r="H22" s="51">
        <v>468113</v>
      </c>
      <c r="I22" s="356">
        <v>1</v>
      </c>
      <c r="J22" s="367">
        <v>0.21</v>
      </c>
      <c r="K22" s="640">
        <v>471711</v>
      </c>
      <c r="L22" s="584">
        <v>3</v>
      </c>
      <c r="M22" s="729">
        <f t="shared" si="2"/>
        <v>0.6316201688952332</v>
      </c>
      <c r="N22" s="707">
        <v>474969</v>
      </c>
    </row>
    <row r="23" spans="1:14">
      <c r="A23" s="520">
        <v>3</v>
      </c>
      <c r="B23" s="645" t="s">
        <v>53</v>
      </c>
      <c r="C23" s="376">
        <v>0</v>
      </c>
      <c r="D23" s="367">
        <v>0</v>
      </c>
      <c r="E23" s="42">
        <v>543276</v>
      </c>
      <c r="F23" s="356">
        <v>1</v>
      </c>
      <c r="G23" s="367">
        <v>0.18</v>
      </c>
      <c r="H23" s="51">
        <v>544848</v>
      </c>
      <c r="I23" s="356">
        <v>4</v>
      </c>
      <c r="J23" s="367">
        <v>0.73</v>
      </c>
      <c r="K23" s="675">
        <v>546969</v>
      </c>
      <c r="L23" s="566">
        <v>3</v>
      </c>
      <c r="M23" s="729">
        <f t="shared" si="2"/>
        <v>0.54581180408994978</v>
      </c>
      <c r="N23" s="704">
        <v>549640</v>
      </c>
    </row>
    <row r="24" spans="1:14">
      <c r="A24" s="559">
        <v>3</v>
      </c>
      <c r="B24" s="314" t="s">
        <v>48</v>
      </c>
      <c r="C24" s="65">
        <v>2</v>
      </c>
      <c r="D24" s="377">
        <v>0.32</v>
      </c>
      <c r="E24" s="41">
        <v>619249</v>
      </c>
      <c r="F24" s="362">
        <v>0</v>
      </c>
      <c r="G24" s="377">
        <v>0</v>
      </c>
      <c r="H24" s="50">
        <v>632069</v>
      </c>
      <c r="I24" s="362">
        <v>1</v>
      </c>
      <c r="J24" s="377">
        <v>0.16</v>
      </c>
      <c r="K24" s="640">
        <v>643506</v>
      </c>
      <c r="L24" s="584">
        <v>2</v>
      </c>
      <c r="M24" s="729">
        <f t="shared" si="2"/>
        <v>0.30522794422875005</v>
      </c>
      <c r="N24" s="707">
        <v>655248</v>
      </c>
    </row>
    <row r="25" spans="1:14">
      <c r="A25" s="520">
        <v>3</v>
      </c>
      <c r="B25" s="315" t="s">
        <v>49</v>
      </c>
      <c r="C25" s="62">
        <v>3</v>
      </c>
      <c r="D25" s="367">
        <v>0.57999999999999996</v>
      </c>
      <c r="E25" s="45">
        <v>512932</v>
      </c>
      <c r="F25" s="356">
        <v>4</v>
      </c>
      <c r="G25" s="367">
        <v>0.78</v>
      </c>
      <c r="H25" s="56">
        <v>515736</v>
      </c>
      <c r="I25" s="356">
        <v>4</v>
      </c>
      <c r="J25" s="367">
        <v>0.77</v>
      </c>
      <c r="K25" s="681">
        <v>519333</v>
      </c>
      <c r="L25" s="566">
        <v>1</v>
      </c>
      <c r="M25" s="729">
        <f t="shared" si="2"/>
        <v>0.19119142850587723</v>
      </c>
      <c r="N25" s="704">
        <v>523036</v>
      </c>
    </row>
    <row r="26" spans="1:14">
      <c r="A26" s="520">
        <v>3</v>
      </c>
      <c r="B26" s="645" t="s">
        <v>50</v>
      </c>
      <c r="C26" s="376">
        <v>1</v>
      </c>
      <c r="D26" s="367">
        <v>0.45</v>
      </c>
      <c r="E26" s="42">
        <v>220465</v>
      </c>
      <c r="F26" s="356">
        <v>1</v>
      </c>
      <c r="G26" s="367">
        <v>0.45</v>
      </c>
      <c r="H26" s="646">
        <v>221467</v>
      </c>
      <c r="I26" s="73">
        <v>2</v>
      </c>
      <c r="J26" s="367">
        <v>0.9</v>
      </c>
      <c r="K26" s="640">
        <v>222434</v>
      </c>
      <c r="L26" s="584">
        <v>2</v>
      </c>
      <c r="M26" s="729">
        <f t="shared" si="2"/>
        <v>0.89512292275536742</v>
      </c>
      <c r="N26" s="707">
        <v>223433</v>
      </c>
    </row>
    <row r="27" spans="1:14">
      <c r="A27" s="559">
        <v>3</v>
      </c>
      <c r="B27" s="314" t="s">
        <v>46</v>
      </c>
      <c r="C27" s="362">
        <v>11</v>
      </c>
      <c r="D27" s="377">
        <v>0.93</v>
      </c>
      <c r="E27" s="45">
        <v>1174643</v>
      </c>
      <c r="F27" s="362">
        <v>8</v>
      </c>
      <c r="G27" s="377">
        <v>0.67</v>
      </c>
      <c r="H27" s="56">
        <v>1194202</v>
      </c>
      <c r="I27" s="362">
        <v>6</v>
      </c>
      <c r="J27" s="377">
        <v>0.49</v>
      </c>
      <c r="K27" s="682">
        <v>1213262</v>
      </c>
      <c r="L27" s="566">
        <v>8</v>
      </c>
      <c r="M27" s="729">
        <f t="shared" si="2"/>
        <v>0.64910986752478994</v>
      </c>
      <c r="N27" s="704">
        <v>1232457</v>
      </c>
    </row>
    <row r="28" spans="1:14">
      <c r="A28" s="115"/>
      <c r="B28" s="560" t="s">
        <v>19</v>
      </c>
      <c r="C28" s="359">
        <f>SUM(C20:C27)</f>
        <v>31</v>
      </c>
      <c r="D28" s="635">
        <f>C28*100000/E28</f>
        <v>0.56269737518010854</v>
      </c>
      <c r="E28" s="412">
        <f>SUM(E20:E27)</f>
        <v>5509178</v>
      </c>
      <c r="F28" s="359">
        <f>SUM(F20:F27)</f>
        <v>32</v>
      </c>
      <c r="G28" s="635">
        <f>F28*100000/H28</f>
        <v>0.57341894956099404</v>
      </c>
      <c r="H28" s="360">
        <f>SUM(H20:H27)</f>
        <v>5580562</v>
      </c>
      <c r="I28" s="359">
        <f>SUM(I20:I27)</f>
        <v>37</v>
      </c>
      <c r="J28" s="635">
        <f>I28*100000/K28</f>
        <v>0.65474105964354834</v>
      </c>
      <c r="K28" s="360">
        <f>SUM(K20:K27)</f>
        <v>5651089</v>
      </c>
      <c r="L28" s="626">
        <f>SUM(L20:L27)</f>
        <v>40</v>
      </c>
      <c r="M28" s="737">
        <f>L28*100000/N28</f>
        <v>0.69882007724058315</v>
      </c>
      <c r="N28" s="368">
        <f>SUM(N20:N27)</f>
        <v>5723934</v>
      </c>
    </row>
    <row r="29" spans="1:14">
      <c r="A29" s="559">
        <v>4</v>
      </c>
      <c r="B29" s="314" t="s">
        <v>38</v>
      </c>
      <c r="C29" s="65">
        <v>4</v>
      </c>
      <c r="D29" s="377">
        <v>0.47</v>
      </c>
      <c r="E29" s="41">
        <v>837153</v>
      </c>
      <c r="F29" s="362">
        <v>5</v>
      </c>
      <c r="G29" s="377">
        <v>0.59</v>
      </c>
      <c r="H29" s="50">
        <v>840880</v>
      </c>
      <c r="I29" s="362">
        <v>4</v>
      </c>
      <c r="J29" s="377">
        <v>0.47</v>
      </c>
      <c r="K29" s="50">
        <v>844658</v>
      </c>
      <c r="L29" s="705">
        <v>7</v>
      </c>
      <c r="M29" s="729">
        <f t="shared" ref="M29:M36" si="3">L29*100000/N29</f>
        <v>0.82508542580890787</v>
      </c>
      <c r="N29" s="711">
        <v>848397</v>
      </c>
    </row>
    <row r="30" spans="1:14">
      <c r="A30" s="520">
        <v>4</v>
      </c>
      <c r="B30" s="315" t="s">
        <v>39</v>
      </c>
      <c r="C30" s="62">
        <v>3</v>
      </c>
      <c r="D30" s="367">
        <v>0.35</v>
      </c>
      <c r="E30" s="45">
        <v>836600</v>
      </c>
      <c r="F30" s="356">
        <v>5</v>
      </c>
      <c r="G30" s="367">
        <v>0.6</v>
      </c>
      <c r="H30" s="56">
        <v>839345</v>
      </c>
      <c r="I30" s="356">
        <v>3</v>
      </c>
      <c r="J30" s="367">
        <v>0.36</v>
      </c>
      <c r="K30" s="675">
        <v>838591</v>
      </c>
      <c r="L30" s="718">
        <v>4</v>
      </c>
      <c r="M30" s="729">
        <f t="shared" si="3"/>
        <v>0.47586473544894864</v>
      </c>
      <c r="N30" s="704">
        <v>840575</v>
      </c>
    </row>
    <row r="31" spans="1:14">
      <c r="A31" s="559">
        <v>4</v>
      </c>
      <c r="B31" s="314" t="s">
        <v>40</v>
      </c>
      <c r="C31" s="65">
        <v>1</v>
      </c>
      <c r="D31" s="377">
        <v>0.11</v>
      </c>
      <c r="E31" s="42">
        <v>845220</v>
      </c>
      <c r="F31" s="362">
        <v>1</v>
      </c>
      <c r="G31" s="377">
        <v>0.12</v>
      </c>
      <c r="H31" s="51">
        <v>845452</v>
      </c>
      <c r="I31" s="362">
        <v>7</v>
      </c>
      <c r="J31" s="377">
        <v>0.83</v>
      </c>
      <c r="K31" s="640">
        <v>846181</v>
      </c>
      <c r="L31" s="584">
        <v>5</v>
      </c>
      <c r="M31" s="729">
        <f t="shared" si="3"/>
        <v>0.58984035380983779</v>
      </c>
      <c r="N31" s="707">
        <v>847687</v>
      </c>
    </row>
    <row r="32" spans="1:14">
      <c r="A32" s="520">
        <v>4</v>
      </c>
      <c r="B32" s="315" t="s">
        <v>41</v>
      </c>
      <c r="C32" s="62">
        <v>7</v>
      </c>
      <c r="D32" s="367">
        <v>0.81</v>
      </c>
      <c r="E32" s="45">
        <v>855837</v>
      </c>
      <c r="F32" s="356">
        <v>10</v>
      </c>
      <c r="G32" s="367">
        <v>1.1599999999999999</v>
      </c>
      <c r="H32" s="56">
        <v>863155</v>
      </c>
      <c r="I32" s="356">
        <v>6</v>
      </c>
      <c r="J32" s="367">
        <v>0.69</v>
      </c>
      <c r="K32" s="681">
        <v>870340</v>
      </c>
      <c r="L32" s="566">
        <v>4</v>
      </c>
      <c r="M32" s="729">
        <f t="shared" si="3"/>
        <v>0.45537340619307831</v>
      </c>
      <c r="N32" s="704">
        <v>878400</v>
      </c>
    </row>
    <row r="33" spans="1:14">
      <c r="A33" s="559">
        <v>4</v>
      </c>
      <c r="B33" s="314" t="s">
        <v>42</v>
      </c>
      <c r="C33" s="65">
        <v>6</v>
      </c>
      <c r="D33" s="377">
        <v>1.22</v>
      </c>
      <c r="E33" s="42">
        <v>488247</v>
      </c>
      <c r="F33" s="362">
        <v>2</v>
      </c>
      <c r="G33" s="377">
        <v>0.4</v>
      </c>
      <c r="H33" s="51">
        <v>495493</v>
      </c>
      <c r="I33" s="362">
        <v>2</v>
      </c>
      <c r="J33" s="377">
        <v>0.4</v>
      </c>
      <c r="K33" s="640">
        <v>503956</v>
      </c>
      <c r="L33" s="584">
        <v>4</v>
      </c>
      <c r="M33" s="729">
        <f t="shared" si="3"/>
        <v>0.77800577669289195</v>
      </c>
      <c r="N33" s="707">
        <v>514135</v>
      </c>
    </row>
    <row r="34" spans="1:14">
      <c r="A34" s="520">
        <v>4</v>
      </c>
      <c r="B34" s="315" t="s">
        <v>43</v>
      </c>
      <c r="C34" s="62">
        <v>0</v>
      </c>
      <c r="D34" s="367">
        <v>0</v>
      </c>
      <c r="E34" s="42">
        <v>193853</v>
      </c>
      <c r="F34" s="356">
        <v>1</v>
      </c>
      <c r="G34" s="367">
        <v>0.52</v>
      </c>
      <c r="H34" s="57">
        <v>194072</v>
      </c>
      <c r="I34" s="356">
        <v>3</v>
      </c>
      <c r="J34" s="367">
        <v>1.55</v>
      </c>
      <c r="K34" s="684">
        <v>194064</v>
      </c>
      <c r="L34" s="568">
        <v>1</v>
      </c>
      <c r="M34" s="729">
        <f t="shared" si="3"/>
        <v>0.51525409755821083</v>
      </c>
      <c r="N34" s="704">
        <v>194079</v>
      </c>
    </row>
    <row r="35" spans="1:14">
      <c r="A35" s="557">
        <v>4</v>
      </c>
      <c r="B35" s="315" t="s">
        <v>44</v>
      </c>
      <c r="C35" s="356">
        <v>1</v>
      </c>
      <c r="D35" s="367">
        <v>0.21</v>
      </c>
      <c r="E35" s="45">
        <v>462636</v>
      </c>
      <c r="F35" s="356">
        <v>8</v>
      </c>
      <c r="G35" s="367">
        <v>1.72</v>
      </c>
      <c r="H35" s="56">
        <v>465056</v>
      </c>
      <c r="I35" s="356">
        <v>3</v>
      </c>
      <c r="J35" s="367">
        <v>0.64</v>
      </c>
      <c r="K35" s="681">
        <v>467476</v>
      </c>
      <c r="L35" s="584">
        <v>3</v>
      </c>
      <c r="M35" s="729">
        <f t="shared" si="3"/>
        <v>0.63832367691459868</v>
      </c>
      <c r="N35" s="707">
        <v>469981</v>
      </c>
    </row>
    <row r="36" spans="1:14">
      <c r="A36" s="559">
        <v>4</v>
      </c>
      <c r="B36" s="314" t="s">
        <v>45</v>
      </c>
      <c r="C36" s="362">
        <v>1</v>
      </c>
      <c r="D36" s="377">
        <v>0.19</v>
      </c>
      <c r="E36" s="43">
        <v>506599</v>
      </c>
      <c r="F36" s="362">
        <v>5</v>
      </c>
      <c r="G36" s="377">
        <v>0.98</v>
      </c>
      <c r="H36" s="54">
        <v>510852</v>
      </c>
      <c r="I36" s="362">
        <v>5</v>
      </c>
      <c r="J36" s="377">
        <v>0.97</v>
      </c>
      <c r="K36" s="740">
        <v>514809</v>
      </c>
      <c r="L36" s="566">
        <v>4</v>
      </c>
      <c r="M36" s="729">
        <f t="shared" si="3"/>
        <v>0.77121665210995238</v>
      </c>
      <c r="N36" s="704">
        <v>518661</v>
      </c>
    </row>
    <row r="37" spans="1:14">
      <c r="A37" s="115"/>
      <c r="B37" s="560" t="s">
        <v>19</v>
      </c>
      <c r="C37" s="359">
        <f>SUM(C29:C36)</f>
        <v>23</v>
      </c>
      <c r="D37" s="635">
        <f>C37*100000/E37</f>
        <v>0.45760717209710422</v>
      </c>
      <c r="E37" s="413">
        <f>SUM(E29:E36)</f>
        <v>5026145</v>
      </c>
      <c r="F37" s="359">
        <f>SUM(F29:F36)</f>
        <v>37</v>
      </c>
      <c r="G37" s="635">
        <f>F37*100000/H37</f>
        <v>0.7320492134922606</v>
      </c>
      <c r="H37" s="639">
        <f>SUM(H29:H36)</f>
        <v>5054305</v>
      </c>
      <c r="I37" s="359">
        <f>SUM(I29:I36)</f>
        <v>33</v>
      </c>
      <c r="J37" s="635">
        <f>I37*100000/K37</f>
        <v>0.64959670871000919</v>
      </c>
      <c r="K37" s="639">
        <f>SUM(K29:K36)</f>
        <v>5080075</v>
      </c>
      <c r="L37" s="626">
        <f>SUM(L29:L36)</f>
        <v>32</v>
      </c>
      <c r="M37" s="737">
        <f>L37*100000/N37</f>
        <v>0.62598849941753731</v>
      </c>
      <c r="N37" s="368">
        <f>SUM(N29:N36)</f>
        <v>5111915</v>
      </c>
    </row>
    <row r="38" spans="1:14">
      <c r="A38" s="559">
        <v>5</v>
      </c>
      <c r="B38" s="314" t="s">
        <v>65</v>
      </c>
      <c r="C38" s="65">
        <v>18</v>
      </c>
      <c r="D38" s="377">
        <v>0.69</v>
      </c>
      <c r="E38" s="41">
        <v>2576691</v>
      </c>
      <c r="F38" s="362">
        <v>18</v>
      </c>
      <c r="G38" s="377">
        <v>0.7</v>
      </c>
      <c r="H38" s="50">
        <v>2583707</v>
      </c>
      <c r="I38" s="362">
        <v>16</v>
      </c>
      <c r="J38" s="377">
        <v>0.62</v>
      </c>
      <c r="K38" s="647">
        <v>2593246</v>
      </c>
      <c r="L38" s="568">
        <v>11</v>
      </c>
      <c r="M38" s="729">
        <f t="shared" ref="M38:M41" si="4">L38*100000/N38</f>
        <v>0.42215694567147133</v>
      </c>
      <c r="N38" s="711">
        <v>2605666</v>
      </c>
    </row>
    <row r="39" spans="1:14">
      <c r="A39" s="520">
        <v>5</v>
      </c>
      <c r="B39" s="315" t="s">
        <v>66</v>
      </c>
      <c r="C39" s="62">
        <v>6</v>
      </c>
      <c r="D39" s="367">
        <v>0.38</v>
      </c>
      <c r="E39" s="42">
        <v>1550275</v>
      </c>
      <c r="F39" s="356">
        <v>5</v>
      </c>
      <c r="G39" s="367">
        <v>0.32</v>
      </c>
      <c r="H39" s="51">
        <v>1556426</v>
      </c>
      <c r="I39" s="356">
        <v>9</v>
      </c>
      <c r="J39" s="367">
        <v>0.57999999999999996</v>
      </c>
      <c r="K39" s="640">
        <v>1562912</v>
      </c>
      <c r="L39" s="718">
        <v>13</v>
      </c>
      <c r="M39" s="729">
        <f t="shared" si="4"/>
        <v>0.82797801399919746</v>
      </c>
      <c r="N39" s="704">
        <v>1570090</v>
      </c>
    </row>
    <row r="40" spans="1:14">
      <c r="A40" s="557">
        <v>5</v>
      </c>
      <c r="B40" s="315" t="s">
        <v>67</v>
      </c>
      <c r="C40" s="62">
        <v>10</v>
      </c>
      <c r="D40" s="367">
        <v>0.72</v>
      </c>
      <c r="E40" s="45">
        <v>1379794</v>
      </c>
      <c r="F40" s="356">
        <v>4</v>
      </c>
      <c r="G40" s="367">
        <v>0.28999999999999998</v>
      </c>
      <c r="H40" s="56">
        <v>1381081</v>
      </c>
      <c r="I40" s="356">
        <v>3</v>
      </c>
      <c r="J40" s="367">
        <v>0.22</v>
      </c>
      <c r="K40" s="681">
        <v>1383338</v>
      </c>
      <c r="L40" s="584">
        <v>5</v>
      </c>
      <c r="M40" s="729">
        <f t="shared" si="4"/>
        <v>0.36042919909027671</v>
      </c>
      <c r="N40" s="707">
        <v>1387235</v>
      </c>
    </row>
    <row r="41" spans="1:14">
      <c r="A41" s="559">
        <v>5</v>
      </c>
      <c r="B41" s="314" t="s">
        <v>68</v>
      </c>
      <c r="C41" s="357">
        <v>9</v>
      </c>
      <c r="D41" s="389">
        <v>0.79</v>
      </c>
      <c r="E41" s="43">
        <v>1126295</v>
      </c>
      <c r="F41" s="362">
        <v>5</v>
      </c>
      <c r="G41" s="377">
        <v>0.44</v>
      </c>
      <c r="H41" s="54">
        <v>1127423</v>
      </c>
      <c r="I41" s="362">
        <v>16</v>
      </c>
      <c r="J41" s="377">
        <v>1.42</v>
      </c>
      <c r="K41" s="740">
        <v>1130228</v>
      </c>
      <c r="L41" s="566">
        <v>7</v>
      </c>
      <c r="M41" s="729">
        <f t="shared" si="4"/>
        <v>0.61707771388574717</v>
      </c>
      <c r="N41" s="704">
        <v>1134379</v>
      </c>
    </row>
    <row r="42" spans="1:14">
      <c r="A42" s="115"/>
      <c r="B42" s="560" t="s">
        <v>19</v>
      </c>
      <c r="C42" s="634">
        <f>SUM(C38:C41)</f>
        <v>43</v>
      </c>
      <c r="D42" s="643">
        <f>C42*100000/E42</f>
        <v>0.64826840724221346</v>
      </c>
      <c r="E42" s="644">
        <f>SUM(E38:E41)</f>
        <v>6633055</v>
      </c>
      <c r="F42" s="359">
        <f>SUM(F38:F41)</f>
        <v>32</v>
      </c>
      <c r="G42" s="635">
        <f>F42*100000/H42</f>
        <v>0.48130165626428395</v>
      </c>
      <c r="H42" s="364">
        <f>SUM(H38:H41)</f>
        <v>6648637</v>
      </c>
      <c r="I42" s="359">
        <f>SUM(I38:I41)</f>
        <v>44</v>
      </c>
      <c r="J42" s="635">
        <f>I42*100000/K42</f>
        <v>0.65969746274358576</v>
      </c>
      <c r="K42" s="364">
        <f>SUM(K38:K41)</f>
        <v>6669724</v>
      </c>
      <c r="L42" s="626">
        <f>SUM(L38:L41)</f>
        <v>36</v>
      </c>
      <c r="M42" s="737">
        <f>L42*100000/N42</f>
        <v>0.53752443123196125</v>
      </c>
      <c r="N42" s="368">
        <f>SUM(N38:N41)</f>
        <v>6697370</v>
      </c>
    </row>
    <row r="43" spans="1:14">
      <c r="A43" s="579">
        <v>6</v>
      </c>
      <c r="B43" s="398" t="s">
        <v>54</v>
      </c>
      <c r="C43" s="391">
        <v>11</v>
      </c>
      <c r="D43" s="394">
        <v>0.62</v>
      </c>
      <c r="E43" s="45">
        <v>1764922</v>
      </c>
      <c r="F43" s="362">
        <v>20</v>
      </c>
      <c r="G43" s="377">
        <v>1.1299999999999999</v>
      </c>
      <c r="H43" s="56">
        <v>1766834</v>
      </c>
      <c r="I43" s="362">
        <v>15</v>
      </c>
      <c r="J43" s="377">
        <v>0.85</v>
      </c>
      <c r="K43" s="56">
        <v>1770441</v>
      </c>
      <c r="L43" s="566">
        <v>14</v>
      </c>
      <c r="M43" s="729">
        <f t="shared" ref="M43:M51" si="5">L43*100000/N43</f>
        <v>0.78729707417913031</v>
      </c>
      <c r="N43" s="704">
        <v>1778236</v>
      </c>
    </row>
    <row r="44" spans="1:14">
      <c r="A44" s="559">
        <v>6</v>
      </c>
      <c r="B44" s="314" t="s">
        <v>55</v>
      </c>
      <c r="C44" s="62">
        <v>8</v>
      </c>
      <c r="D44" s="367">
        <v>0.85</v>
      </c>
      <c r="E44" s="42">
        <v>940001</v>
      </c>
      <c r="F44" s="356">
        <v>5</v>
      </c>
      <c r="G44" s="367">
        <v>0.53</v>
      </c>
      <c r="H44" s="57">
        <v>940324</v>
      </c>
      <c r="I44" s="356">
        <v>5</v>
      </c>
      <c r="J44" s="367">
        <v>0.53</v>
      </c>
      <c r="K44" s="400">
        <v>942442</v>
      </c>
      <c r="L44" s="584">
        <v>4</v>
      </c>
      <c r="M44" s="729">
        <f t="shared" si="5"/>
        <v>0.42087674940051367</v>
      </c>
      <c r="N44" s="707">
        <v>950397</v>
      </c>
    </row>
    <row r="45" spans="1:14">
      <c r="A45" s="520">
        <v>6</v>
      </c>
      <c r="B45" s="315" t="s">
        <v>56</v>
      </c>
      <c r="C45" s="62">
        <v>8</v>
      </c>
      <c r="D45" s="367">
        <v>0.61</v>
      </c>
      <c r="E45" s="45">
        <v>1308934</v>
      </c>
      <c r="F45" s="356">
        <v>17</v>
      </c>
      <c r="G45" s="367">
        <v>1.3</v>
      </c>
      <c r="H45" s="56">
        <v>1307384</v>
      </c>
      <c r="I45" s="356">
        <v>11</v>
      </c>
      <c r="J45" s="367">
        <v>0.84</v>
      </c>
      <c r="K45" s="681">
        <v>1306814</v>
      </c>
      <c r="L45" s="566">
        <v>11</v>
      </c>
      <c r="M45" s="729">
        <f t="shared" si="5"/>
        <v>0.84048702402646769</v>
      </c>
      <c r="N45" s="704">
        <v>1308765</v>
      </c>
    </row>
    <row r="46" spans="1:14">
      <c r="A46" s="557">
        <v>6</v>
      </c>
      <c r="B46" s="645" t="s">
        <v>57</v>
      </c>
      <c r="C46" s="376">
        <v>8</v>
      </c>
      <c r="D46" s="367">
        <v>0.81</v>
      </c>
      <c r="E46" s="42">
        <v>981369</v>
      </c>
      <c r="F46" s="356">
        <v>7</v>
      </c>
      <c r="G46" s="367">
        <v>0.71</v>
      </c>
      <c r="H46" s="52">
        <v>982117</v>
      </c>
      <c r="I46" s="356">
        <v>11</v>
      </c>
      <c r="J46" s="367">
        <v>1.1200000000000001</v>
      </c>
      <c r="K46" s="739">
        <v>983370</v>
      </c>
      <c r="L46" s="584">
        <v>9</v>
      </c>
      <c r="M46" s="729">
        <f t="shared" si="5"/>
        <v>0.9141167042639482</v>
      </c>
      <c r="N46" s="707">
        <v>984557</v>
      </c>
    </row>
    <row r="47" spans="1:14">
      <c r="A47" s="559">
        <v>6</v>
      </c>
      <c r="B47" s="314" t="s">
        <v>59</v>
      </c>
      <c r="C47" s="77">
        <v>2</v>
      </c>
      <c r="D47" s="387">
        <v>0.39</v>
      </c>
      <c r="E47" s="41">
        <v>501891</v>
      </c>
      <c r="F47" s="355">
        <v>4</v>
      </c>
      <c r="G47" s="387">
        <v>0.8</v>
      </c>
      <c r="H47" s="6">
        <v>502710</v>
      </c>
      <c r="I47" s="355">
        <v>6</v>
      </c>
      <c r="J47" s="387">
        <v>1.19</v>
      </c>
      <c r="K47" s="640">
        <v>503811</v>
      </c>
      <c r="L47" s="566">
        <v>3</v>
      </c>
      <c r="M47" s="729">
        <f t="shared" si="5"/>
        <v>0.59276354267107156</v>
      </c>
      <c r="N47" s="704">
        <v>506104</v>
      </c>
    </row>
    <row r="48" spans="1:14">
      <c r="A48" s="520">
        <v>6</v>
      </c>
      <c r="B48" s="315" t="s">
        <v>60</v>
      </c>
      <c r="C48" s="65">
        <v>19</v>
      </c>
      <c r="D48" s="377">
        <v>1.23</v>
      </c>
      <c r="E48" s="42">
        <v>1541863</v>
      </c>
      <c r="F48" s="362">
        <v>12</v>
      </c>
      <c r="G48" s="377">
        <v>0.78</v>
      </c>
      <c r="H48" s="51">
        <v>1546447</v>
      </c>
      <c r="I48" s="362">
        <v>17</v>
      </c>
      <c r="J48" s="377">
        <v>1.0900000000000001</v>
      </c>
      <c r="K48" s="640">
        <v>1552703</v>
      </c>
      <c r="L48" s="584">
        <v>17</v>
      </c>
      <c r="M48" s="729">
        <f t="shared" si="5"/>
        <v>1.0893029806533383</v>
      </c>
      <c r="N48" s="707">
        <v>1560631</v>
      </c>
    </row>
    <row r="49" spans="1:14">
      <c r="A49" s="520">
        <v>6</v>
      </c>
      <c r="B49" s="315" t="s">
        <v>61</v>
      </c>
      <c r="C49" s="62">
        <v>2</v>
      </c>
      <c r="D49" s="367">
        <v>0.32</v>
      </c>
      <c r="E49" s="45">
        <v>622424</v>
      </c>
      <c r="F49" s="356">
        <v>2</v>
      </c>
      <c r="G49" s="367">
        <v>0.32</v>
      </c>
      <c r="H49" s="56">
        <v>624493</v>
      </c>
      <c r="I49" s="356">
        <v>9</v>
      </c>
      <c r="J49" s="367">
        <v>1.43</v>
      </c>
      <c r="K49" s="681">
        <v>627354</v>
      </c>
      <c r="L49" s="566">
        <v>0</v>
      </c>
      <c r="M49" s="729">
        <f t="shared" si="5"/>
        <v>0</v>
      </c>
      <c r="N49" s="704">
        <v>930997</v>
      </c>
    </row>
    <row r="50" spans="1:14">
      <c r="A50" s="520">
        <v>6</v>
      </c>
      <c r="B50" s="315" t="s">
        <v>62</v>
      </c>
      <c r="C50" s="62">
        <v>5</v>
      </c>
      <c r="D50" s="367">
        <v>0.54</v>
      </c>
      <c r="E50" s="42">
        <v>910094</v>
      </c>
      <c r="F50" s="356">
        <v>1</v>
      </c>
      <c r="G50" s="367">
        <v>0.14000000000000001</v>
      </c>
      <c r="H50" s="51">
        <v>711404</v>
      </c>
      <c r="I50" s="356">
        <v>2</v>
      </c>
      <c r="J50" s="367">
        <v>0.39</v>
      </c>
      <c r="K50" s="640">
        <v>511155</v>
      </c>
      <c r="L50" s="584">
        <v>3</v>
      </c>
      <c r="M50" s="729">
        <f t="shared" si="5"/>
        <v>0.58400867447551152</v>
      </c>
      <c r="N50" s="707">
        <v>513691</v>
      </c>
    </row>
    <row r="51" spans="1:14">
      <c r="A51" s="559">
        <v>6</v>
      </c>
      <c r="B51" s="314" t="s">
        <v>58</v>
      </c>
      <c r="C51" s="65">
        <v>0</v>
      </c>
      <c r="D51" s="377">
        <v>0</v>
      </c>
      <c r="E51" s="45">
        <v>0</v>
      </c>
      <c r="F51" s="362">
        <v>1</v>
      </c>
      <c r="G51" s="377">
        <v>0.25</v>
      </c>
      <c r="H51" s="141">
        <v>407634</v>
      </c>
      <c r="I51" s="362">
        <v>3</v>
      </c>
      <c r="J51" s="377">
        <v>0.73</v>
      </c>
      <c r="K51" s="141">
        <v>410124</v>
      </c>
      <c r="L51" s="566">
        <v>2</v>
      </c>
      <c r="M51" s="729">
        <f t="shared" si="5"/>
        <v>0.48259636846232734</v>
      </c>
      <c r="N51" s="704">
        <v>414425</v>
      </c>
    </row>
    <row r="52" spans="1:14">
      <c r="A52" s="115"/>
      <c r="B52" s="560" t="s">
        <v>19</v>
      </c>
      <c r="C52" s="359">
        <f>SUM(C43:C51)</f>
        <v>63</v>
      </c>
      <c r="D52" s="635">
        <f>C52*100000/E52</f>
        <v>0.73499404654822298</v>
      </c>
      <c r="E52" s="413">
        <f>SUM(E43:E51)</f>
        <v>8571498</v>
      </c>
      <c r="F52" s="359">
        <f>SUM(F43:F51)</f>
        <v>69</v>
      </c>
      <c r="G52" s="635">
        <f>F52*100000/H52</f>
        <v>0.78504125505569411</v>
      </c>
      <c r="H52" s="364">
        <f>SUM(H43:H51)</f>
        <v>8789347</v>
      </c>
      <c r="I52" s="359">
        <f>SUM(I43:I51)</f>
        <v>79</v>
      </c>
      <c r="J52" s="635">
        <f>I52*100000/K52</f>
        <v>0.91772811410125255</v>
      </c>
      <c r="K52" s="364">
        <f>SUM(K43:K51)</f>
        <v>8608214</v>
      </c>
      <c r="L52" s="626">
        <f>SUM(L43:L51)</f>
        <v>63</v>
      </c>
      <c r="M52" s="737">
        <f>L52*100000/N52</f>
        <v>0.70408344931152378</v>
      </c>
      <c r="N52" s="368">
        <f>SUM(N43:N51)</f>
        <v>8947803</v>
      </c>
    </row>
    <row r="53" spans="1:14">
      <c r="A53" s="580">
        <v>7</v>
      </c>
      <c r="B53" s="312" t="s">
        <v>70</v>
      </c>
      <c r="C53" s="77">
        <v>13</v>
      </c>
      <c r="D53" s="387">
        <v>0.71</v>
      </c>
      <c r="E53" s="41">
        <v>1808422</v>
      </c>
      <c r="F53" s="355">
        <v>9</v>
      </c>
      <c r="G53" s="387">
        <v>0.5</v>
      </c>
      <c r="H53" s="6">
        <v>1814573</v>
      </c>
      <c r="I53" s="355">
        <v>10</v>
      </c>
      <c r="J53" s="387">
        <v>0.55000000000000004</v>
      </c>
      <c r="K53" s="6">
        <v>1821489</v>
      </c>
      <c r="L53" s="566">
        <v>15</v>
      </c>
      <c r="M53" s="729">
        <f t="shared" ref="M53:M59" si="6">L53*100000/N53</f>
        <v>0.81890200527263701</v>
      </c>
      <c r="N53" s="704">
        <v>1831721</v>
      </c>
    </row>
    <row r="54" spans="1:14">
      <c r="A54" s="559">
        <v>7</v>
      </c>
      <c r="B54" s="314" t="s">
        <v>71</v>
      </c>
      <c r="C54" s="65">
        <v>7</v>
      </c>
      <c r="D54" s="377">
        <v>1.29</v>
      </c>
      <c r="E54" s="45">
        <v>539196</v>
      </c>
      <c r="F54" s="362">
        <v>4</v>
      </c>
      <c r="G54" s="377">
        <v>0.74</v>
      </c>
      <c r="H54" s="56">
        <v>539055</v>
      </c>
      <c r="I54" s="362">
        <v>6</v>
      </c>
      <c r="J54" s="377">
        <v>1.1100000000000001</v>
      </c>
      <c r="K54" s="696">
        <v>539560</v>
      </c>
      <c r="L54" s="600">
        <v>13</v>
      </c>
      <c r="M54" s="729">
        <f t="shared" si="6"/>
        <v>2.4059549235091406</v>
      </c>
      <c r="N54" s="707">
        <v>540326</v>
      </c>
    </row>
    <row r="55" spans="1:14">
      <c r="A55" s="520">
        <v>7</v>
      </c>
      <c r="B55" s="315" t="s">
        <v>72</v>
      </c>
      <c r="C55" s="62">
        <v>5</v>
      </c>
      <c r="D55" s="367">
        <v>1.34</v>
      </c>
      <c r="E55" s="42">
        <v>371471</v>
      </c>
      <c r="F55" s="356">
        <v>2</v>
      </c>
      <c r="G55" s="367">
        <v>0.54</v>
      </c>
      <c r="H55" s="59">
        <v>372190</v>
      </c>
      <c r="I55" s="356">
        <v>2</v>
      </c>
      <c r="J55" s="367">
        <v>0.54</v>
      </c>
      <c r="K55" s="59">
        <v>372868</v>
      </c>
      <c r="L55" s="566">
        <v>0</v>
      </c>
      <c r="M55" s="729">
        <f t="shared" si="6"/>
        <v>0</v>
      </c>
      <c r="N55" s="704">
        <v>374096</v>
      </c>
    </row>
    <row r="56" spans="1:14">
      <c r="A56" s="559">
        <v>7</v>
      </c>
      <c r="B56" s="314" t="s">
        <v>73</v>
      </c>
      <c r="C56" s="362">
        <v>1</v>
      </c>
      <c r="D56" s="377">
        <v>0.28999999999999998</v>
      </c>
      <c r="E56" s="45">
        <v>338812</v>
      </c>
      <c r="F56" s="362">
        <v>1</v>
      </c>
      <c r="G56" s="377">
        <v>0.28999999999999998</v>
      </c>
      <c r="H56" s="56">
        <v>340079</v>
      </c>
      <c r="I56" s="362">
        <v>0</v>
      </c>
      <c r="J56" s="377">
        <v>0</v>
      </c>
      <c r="K56" s="696">
        <v>341725</v>
      </c>
      <c r="L56" s="600">
        <v>2</v>
      </c>
      <c r="M56" s="729">
        <f t="shared" si="6"/>
        <v>0.58209589447765619</v>
      </c>
      <c r="N56" s="707">
        <v>343586</v>
      </c>
    </row>
    <row r="57" spans="1:14">
      <c r="A57" s="520">
        <v>7</v>
      </c>
      <c r="B57" s="645" t="s">
        <v>69</v>
      </c>
      <c r="C57" s="376">
        <v>12</v>
      </c>
      <c r="D57" s="367">
        <v>0.82</v>
      </c>
      <c r="E57" s="42">
        <v>1449409</v>
      </c>
      <c r="F57" s="356">
        <v>6</v>
      </c>
      <c r="G57" s="367">
        <v>0.41</v>
      </c>
      <c r="H57" s="51">
        <v>1452338</v>
      </c>
      <c r="I57" s="356">
        <v>8</v>
      </c>
      <c r="J57" s="367">
        <v>0.55000000000000004</v>
      </c>
      <c r="K57" s="640">
        <v>1455287</v>
      </c>
      <c r="L57" s="718">
        <v>5</v>
      </c>
      <c r="M57" s="729">
        <f t="shared" si="6"/>
        <v>0.34241908123481801</v>
      </c>
      <c r="N57" s="704">
        <v>1460199</v>
      </c>
    </row>
    <row r="58" spans="1:14">
      <c r="A58" s="520">
        <v>7</v>
      </c>
      <c r="B58" s="315" t="s">
        <v>63</v>
      </c>
      <c r="C58" s="62">
        <v>4</v>
      </c>
      <c r="D58" s="367">
        <v>0.35</v>
      </c>
      <c r="E58" s="42">
        <v>1120678</v>
      </c>
      <c r="F58" s="356">
        <v>15</v>
      </c>
      <c r="G58" s="367">
        <v>1.34</v>
      </c>
      <c r="H58" s="52">
        <v>1123179</v>
      </c>
      <c r="I58" s="356">
        <v>5</v>
      </c>
      <c r="J58" s="367">
        <v>0.44</v>
      </c>
      <c r="K58" s="695">
        <v>1126263</v>
      </c>
      <c r="L58" s="600">
        <v>3</v>
      </c>
      <c r="M58" s="729">
        <f t="shared" si="6"/>
        <v>0.26507644362840171</v>
      </c>
      <c r="N58" s="707">
        <v>1131749</v>
      </c>
    </row>
    <row r="59" spans="1:14">
      <c r="A59" s="559">
        <v>7</v>
      </c>
      <c r="B59" s="314" t="s">
        <v>64</v>
      </c>
      <c r="C59" s="362">
        <v>5</v>
      </c>
      <c r="D59" s="377">
        <v>0.71</v>
      </c>
      <c r="E59" s="45">
        <v>702041</v>
      </c>
      <c r="F59" s="362">
        <v>2</v>
      </c>
      <c r="G59" s="377">
        <v>0.28000000000000003</v>
      </c>
      <c r="H59" s="56">
        <v>704080</v>
      </c>
      <c r="I59" s="362">
        <v>5</v>
      </c>
      <c r="J59" s="377">
        <v>0.71</v>
      </c>
      <c r="K59" s="56">
        <v>706559</v>
      </c>
      <c r="L59" s="745">
        <v>7</v>
      </c>
      <c r="M59" s="729">
        <f t="shared" si="6"/>
        <v>0.98646430056158008</v>
      </c>
      <c r="N59" s="704">
        <v>709605</v>
      </c>
    </row>
    <row r="60" spans="1:14">
      <c r="A60" s="115"/>
      <c r="B60" s="560" t="s">
        <v>19</v>
      </c>
      <c r="C60" s="359">
        <f>SUM(C53:C59)</f>
        <v>47</v>
      </c>
      <c r="D60" s="635">
        <f>C60*100000/E60</f>
        <v>0.74249264892783273</v>
      </c>
      <c r="E60" s="413">
        <f>SUM(E53:E59)</f>
        <v>6330029</v>
      </c>
      <c r="F60" s="359">
        <f>SUM(F53:F59)</f>
        <v>39</v>
      </c>
      <c r="G60" s="635">
        <f>F60*100000/H60</f>
        <v>0.61460935901917169</v>
      </c>
      <c r="H60" s="364">
        <f>SUM(H53:H59)</f>
        <v>6345494</v>
      </c>
      <c r="I60" s="359">
        <f>SUM(I53:I59)</f>
        <v>36</v>
      </c>
      <c r="J60" s="635">
        <f>I60*100000/K60</f>
        <v>0.56570409495908935</v>
      </c>
      <c r="K60" s="364">
        <f>SUM(K53:K59)</f>
        <v>6363751</v>
      </c>
      <c r="L60" s="744">
        <f>SUM(L53:L59)</f>
        <v>45</v>
      </c>
      <c r="M60" s="737">
        <f>L60*100000/N60</f>
        <v>0.70408409455254828</v>
      </c>
      <c r="N60" s="368">
        <f>SUM(N53:N59)</f>
        <v>6391282</v>
      </c>
    </row>
    <row r="61" spans="1:14">
      <c r="A61" s="559">
        <v>8</v>
      </c>
      <c r="B61" s="314" t="s">
        <v>26</v>
      </c>
      <c r="C61" s="65">
        <v>8</v>
      </c>
      <c r="D61" s="377">
        <v>0.74</v>
      </c>
      <c r="E61" s="145">
        <v>1073182</v>
      </c>
      <c r="F61" s="362">
        <v>8</v>
      </c>
      <c r="G61" s="377">
        <v>0.75</v>
      </c>
      <c r="H61" s="135">
        <v>1072591</v>
      </c>
      <c r="I61" s="362">
        <v>3</v>
      </c>
      <c r="J61" s="377">
        <v>0.28000000000000003</v>
      </c>
      <c r="K61" s="135">
        <v>1072516</v>
      </c>
      <c r="L61" s="746">
        <v>5</v>
      </c>
      <c r="M61" s="729">
        <f t="shared" ref="M61:M65" si="7">L61*100000/N61</f>
        <v>0.46587685011344099</v>
      </c>
      <c r="N61" s="704">
        <v>1073245</v>
      </c>
    </row>
    <row r="62" spans="1:14">
      <c r="A62" s="520">
        <v>8</v>
      </c>
      <c r="B62" s="645" t="s">
        <v>25</v>
      </c>
      <c r="C62" s="376">
        <v>3</v>
      </c>
      <c r="D62" s="367">
        <v>0.89</v>
      </c>
      <c r="E62" s="42">
        <v>335177</v>
      </c>
      <c r="F62" s="356">
        <v>1</v>
      </c>
      <c r="G62" s="367">
        <v>0.3</v>
      </c>
      <c r="H62" s="53">
        <v>334096</v>
      </c>
      <c r="I62" s="356">
        <v>3</v>
      </c>
      <c r="J62" s="367">
        <v>0.9</v>
      </c>
      <c r="K62" s="738">
        <v>333214</v>
      </c>
      <c r="L62" s="600">
        <v>1</v>
      </c>
      <c r="M62" s="729">
        <f t="shared" si="7"/>
        <v>0.30372795694352483</v>
      </c>
      <c r="N62" s="707">
        <v>329242</v>
      </c>
    </row>
    <row r="63" spans="1:14">
      <c r="A63" s="559">
        <v>8</v>
      </c>
      <c r="B63" s="314" t="s">
        <v>27</v>
      </c>
      <c r="C63" s="65">
        <v>2</v>
      </c>
      <c r="D63" s="377">
        <v>0.6</v>
      </c>
      <c r="E63" s="38">
        <v>327916</v>
      </c>
      <c r="F63" s="362">
        <v>1</v>
      </c>
      <c r="G63" s="377">
        <v>0.3</v>
      </c>
      <c r="H63" s="46">
        <v>327997</v>
      </c>
      <c r="I63" s="362">
        <v>2</v>
      </c>
      <c r="J63" s="377">
        <v>0.61</v>
      </c>
      <c r="K63" s="46">
        <v>328492</v>
      </c>
      <c r="L63" s="566">
        <v>2</v>
      </c>
      <c r="M63" s="729">
        <f t="shared" si="7"/>
        <v>0.27469018380893651</v>
      </c>
      <c r="N63" s="704">
        <v>728093</v>
      </c>
    </row>
    <row r="64" spans="1:14">
      <c r="A64" s="520">
        <v>8</v>
      </c>
      <c r="B64" s="315" t="s">
        <v>28</v>
      </c>
      <c r="C64" s="62">
        <v>3</v>
      </c>
      <c r="D64" s="367">
        <v>0.41</v>
      </c>
      <c r="E64" s="39">
        <v>726970</v>
      </c>
      <c r="F64" s="356">
        <v>4</v>
      </c>
      <c r="G64" s="367">
        <v>0.55000000000000004</v>
      </c>
      <c r="H64" s="47">
        <v>726551</v>
      </c>
      <c r="I64" s="356">
        <v>4</v>
      </c>
      <c r="J64" s="367">
        <v>0.55000000000000004</v>
      </c>
      <c r="K64" s="642">
        <v>726782</v>
      </c>
      <c r="L64" s="584">
        <v>2</v>
      </c>
      <c r="M64" s="729">
        <f t="shared" si="7"/>
        <v>0.36421513459570298</v>
      </c>
      <c r="N64" s="707">
        <v>549126</v>
      </c>
    </row>
    <row r="65" spans="1:14">
      <c r="A65" s="559">
        <v>8</v>
      </c>
      <c r="B65" s="314" t="s">
        <v>29</v>
      </c>
      <c r="C65" s="362">
        <v>2</v>
      </c>
      <c r="D65" s="377">
        <v>0.36</v>
      </c>
      <c r="E65" s="40">
        <v>552942</v>
      </c>
      <c r="F65" s="362">
        <v>4</v>
      </c>
      <c r="G65" s="377">
        <v>0.73</v>
      </c>
      <c r="H65" s="48">
        <v>551189</v>
      </c>
      <c r="I65" s="362">
        <v>5</v>
      </c>
      <c r="J65" s="377">
        <v>0.91</v>
      </c>
      <c r="K65" s="48">
        <v>549541</v>
      </c>
      <c r="L65" s="566">
        <v>2</v>
      </c>
      <c r="M65" s="729">
        <f t="shared" si="7"/>
        <v>0.6006529097128579</v>
      </c>
      <c r="N65" s="704">
        <v>332971</v>
      </c>
    </row>
    <row r="66" spans="1:14">
      <c r="A66" s="20"/>
      <c r="B66" s="560" t="s">
        <v>19</v>
      </c>
      <c r="C66" s="359">
        <f>SUM(C61:C65)</f>
        <v>18</v>
      </c>
      <c r="D66" s="635">
        <f>C66*100000/E66</f>
        <v>0.59677997418595063</v>
      </c>
      <c r="E66" s="413">
        <f>SUM(E61:E65)</f>
        <v>3016187</v>
      </c>
      <c r="F66" s="359">
        <f>SUM(F61:F65)</f>
        <v>18</v>
      </c>
      <c r="G66" s="635">
        <f>F66*100000/H66</f>
        <v>0.5975254479449108</v>
      </c>
      <c r="H66" s="364">
        <f>SUM(H61:H65)</f>
        <v>3012424</v>
      </c>
      <c r="I66" s="359">
        <f>SUM(I61:I65)</f>
        <v>17</v>
      </c>
      <c r="J66" s="635">
        <f>I66*100000/K66</f>
        <v>0.56468181010415053</v>
      </c>
      <c r="K66" s="364">
        <f>SUM(K61:K65)</f>
        <v>3010545</v>
      </c>
      <c r="L66" s="626">
        <f>SUM(L61:L65)</f>
        <v>12</v>
      </c>
      <c r="M66" s="737">
        <f>L66*100000/N66</f>
        <v>0.39831684578200716</v>
      </c>
      <c r="N66" s="368">
        <f>SUM(N61:N65)</f>
        <v>3012677</v>
      </c>
    </row>
    <row r="67" spans="1:14">
      <c r="A67" s="559">
        <v>9</v>
      </c>
      <c r="B67" s="314" t="s">
        <v>23</v>
      </c>
      <c r="C67" s="77">
        <v>6</v>
      </c>
      <c r="D67" s="387">
        <v>0.7</v>
      </c>
      <c r="E67" s="38">
        <v>847627</v>
      </c>
      <c r="F67" s="355">
        <v>7</v>
      </c>
      <c r="G67" s="387">
        <v>0.82</v>
      </c>
      <c r="H67" s="46">
        <v>850525</v>
      </c>
      <c r="I67" s="355">
        <v>7</v>
      </c>
      <c r="J67" s="387">
        <v>0.82</v>
      </c>
      <c r="K67" s="46">
        <v>852864</v>
      </c>
      <c r="L67" s="566">
        <v>8</v>
      </c>
      <c r="M67" s="729">
        <f t="shared" ref="M67:M71" si="8">L67*100000/N67</f>
        <v>0.93526340524729534</v>
      </c>
      <c r="N67" s="704">
        <v>855374</v>
      </c>
    </row>
    <row r="68" spans="1:14">
      <c r="A68" s="520">
        <v>9</v>
      </c>
      <c r="B68" s="315" t="s">
        <v>24</v>
      </c>
      <c r="C68" s="356">
        <v>7</v>
      </c>
      <c r="D68" s="367">
        <v>0.7</v>
      </c>
      <c r="E68" s="39">
        <v>995578</v>
      </c>
      <c r="F68" s="356">
        <v>3</v>
      </c>
      <c r="G68" s="367">
        <v>0.3</v>
      </c>
      <c r="H68" s="47">
        <v>993420</v>
      </c>
      <c r="I68" s="356">
        <v>5</v>
      </c>
      <c r="J68" s="367">
        <v>0.5</v>
      </c>
      <c r="K68" s="654">
        <v>992255</v>
      </c>
      <c r="L68" s="600">
        <v>2</v>
      </c>
      <c r="M68" s="729">
        <f t="shared" si="8"/>
        <v>0.2011971228811428</v>
      </c>
      <c r="N68" s="707">
        <v>994050</v>
      </c>
    </row>
    <row r="69" spans="1:14">
      <c r="A69" s="559">
        <v>9</v>
      </c>
      <c r="B69" s="314" t="s">
        <v>20</v>
      </c>
      <c r="C69" s="362">
        <v>3</v>
      </c>
      <c r="D69" s="377">
        <v>0.64</v>
      </c>
      <c r="E69" s="38">
        <v>462785</v>
      </c>
      <c r="F69" s="362">
        <v>2</v>
      </c>
      <c r="G69" s="377">
        <v>0.43</v>
      </c>
      <c r="H69" s="46">
        <v>461829</v>
      </c>
      <c r="I69" s="362">
        <v>2</v>
      </c>
      <c r="J69" s="377">
        <v>0.43</v>
      </c>
      <c r="K69" s="46">
        <v>461167</v>
      </c>
      <c r="L69" s="566">
        <v>2</v>
      </c>
      <c r="M69" s="729">
        <f t="shared" si="8"/>
        <v>0.43370400569019657</v>
      </c>
      <c r="N69" s="704">
        <v>461144</v>
      </c>
    </row>
    <row r="70" spans="1:14">
      <c r="A70" s="520">
        <v>9</v>
      </c>
      <c r="B70" s="315" t="s">
        <v>21</v>
      </c>
      <c r="C70" s="62">
        <v>4</v>
      </c>
      <c r="D70" s="367">
        <v>0.76</v>
      </c>
      <c r="E70" s="39">
        <v>522673</v>
      </c>
      <c r="F70" s="356">
        <v>1</v>
      </c>
      <c r="G70" s="367">
        <v>0.19</v>
      </c>
      <c r="H70" s="47">
        <v>528351</v>
      </c>
      <c r="I70" s="356">
        <v>6</v>
      </c>
      <c r="J70" s="367">
        <v>1.1399999999999999</v>
      </c>
      <c r="K70" s="654">
        <v>528531</v>
      </c>
      <c r="L70" s="600">
        <v>2</v>
      </c>
      <c r="M70" s="729">
        <f t="shared" si="8"/>
        <v>0.37792966351032409</v>
      </c>
      <c r="N70" s="707">
        <v>529199</v>
      </c>
    </row>
    <row r="71" spans="1:14">
      <c r="A71" s="559">
        <v>9</v>
      </c>
      <c r="B71" s="314" t="s">
        <v>22</v>
      </c>
      <c r="C71" s="65">
        <v>2</v>
      </c>
      <c r="D71" s="377">
        <v>0.33</v>
      </c>
      <c r="E71" s="145">
        <v>602296</v>
      </c>
      <c r="F71" s="362">
        <v>4</v>
      </c>
      <c r="G71" s="377">
        <v>0.66</v>
      </c>
      <c r="H71" s="135">
        <v>601642</v>
      </c>
      <c r="I71" s="362">
        <v>6</v>
      </c>
      <c r="J71" s="377">
        <v>1</v>
      </c>
      <c r="K71" s="135">
        <v>602053</v>
      </c>
      <c r="L71" s="566">
        <v>5</v>
      </c>
      <c r="M71" s="729">
        <f t="shared" si="8"/>
        <v>0.82965932528785036</v>
      </c>
      <c r="N71" s="704">
        <v>602657</v>
      </c>
    </row>
    <row r="72" spans="1:14">
      <c r="A72" s="20"/>
      <c r="B72" s="560" t="s">
        <v>19</v>
      </c>
      <c r="C72" s="359">
        <f>SUM(C67:C71)</f>
        <v>22</v>
      </c>
      <c r="D72" s="635">
        <f>C72*100000/E72</f>
        <v>0.64122013699376768</v>
      </c>
      <c r="E72" s="413">
        <f>SUM(E67:E71)</f>
        <v>3430959</v>
      </c>
      <c r="F72" s="359">
        <f>SUM(F67:F71)</f>
        <v>17</v>
      </c>
      <c r="G72" s="635">
        <f>F72*100000/H72</f>
        <v>0.49479490314680824</v>
      </c>
      <c r="H72" s="364">
        <f>SUM(H67:H71)</f>
        <v>3435767</v>
      </c>
      <c r="I72" s="359">
        <f>SUM(I67:I71)</f>
        <v>26</v>
      </c>
      <c r="J72" s="635">
        <f>I72*100000/K72</f>
        <v>0.75650228260015651</v>
      </c>
      <c r="K72" s="364">
        <f>SUM(K67:K71)</f>
        <v>3436870</v>
      </c>
      <c r="L72" s="626">
        <f>SUM(L67:L71)</f>
        <v>19</v>
      </c>
      <c r="M72" s="737">
        <f>L72*100000/N72</f>
        <v>0.55193665858708862</v>
      </c>
      <c r="N72" s="368">
        <f>SUM(N67:N71)</f>
        <v>3442424</v>
      </c>
    </row>
    <row r="73" spans="1:14">
      <c r="A73" s="543">
        <v>10</v>
      </c>
      <c r="B73" s="553" t="s">
        <v>11</v>
      </c>
      <c r="C73" s="362">
        <v>6</v>
      </c>
      <c r="D73" s="377">
        <v>0.36</v>
      </c>
      <c r="E73" s="38">
        <v>1636514</v>
      </c>
      <c r="F73" s="362">
        <v>7</v>
      </c>
      <c r="G73" s="377">
        <v>0.43</v>
      </c>
      <c r="H73" s="46">
        <v>1643312</v>
      </c>
      <c r="I73" s="362">
        <v>15</v>
      </c>
      <c r="J73" s="377">
        <v>0.91</v>
      </c>
      <c r="K73" s="46">
        <v>1650893</v>
      </c>
      <c r="L73" s="705">
        <v>7</v>
      </c>
      <c r="M73" s="729">
        <f t="shared" ref="M73:M80" si="9">L73*100000/N73</f>
        <v>0.42136564605887683</v>
      </c>
      <c r="N73" s="711">
        <v>1661265</v>
      </c>
    </row>
    <row r="74" spans="1:14">
      <c r="A74" s="520">
        <v>10</v>
      </c>
      <c r="B74" s="315" t="s">
        <v>12</v>
      </c>
      <c r="C74" s="62">
        <v>1</v>
      </c>
      <c r="D74" s="367">
        <v>0.24</v>
      </c>
      <c r="E74" s="39">
        <v>404627</v>
      </c>
      <c r="F74" s="356">
        <v>6</v>
      </c>
      <c r="G74" s="367">
        <v>1.48</v>
      </c>
      <c r="H74" s="47">
        <v>404257</v>
      </c>
      <c r="I74" s="356">
        <v>4</v>
      </c>
      <c r="J74" s="367">
        <v>0.99</v>
      </c>
      <c r="K74" s="47">
        <v>404313</v>
      </c>
      <c r="L74" s="566">
        <v>3</v>
      </c>
      <c r="M74" s="729">
        <f t="shared" si="9"/>
        <v>0.74079378523400441</v>
      </c>
      <c r="N74" s="704">
        <v>404971</v>
      </c>
    </row>
    <row r="75" spans="1:14">
      <c r="A75" s="559">
        <v>10</v>
      </c>
      <c r="B75" s="314" t="s">
        <v>13</v>
      </c>
      <c r="C75" s="65">
        <v>0</v>
      </c>
      <c r="D75" s="377">
        <v>0</v>
      </c>
      <c r="E75" s="39">
        <v>763224</v>
      </c>
      <c r="F75" s="362">
        <v>8</v>
      </c>
      <c r="G75" s="377">
        <v>1.05</v>
      </c>
      <c r="H75" s="47">
        <v>759742</v>
      </c>
      <c r="I75" s="362">
        <v>6</v>
      </c>
      <c r="J75" s="377">
        <v>0.79</v>
      </c>
      <c r="K75" s="654">
        <v>757173</v>
      </c>
      <c r="L75" s="600">
        <v>2</v>
      </c>
      <c r="M75" s="729">
        <f t="shared" si="9"/>
        <v>0.26460731612768362</v>
      </c>
      <c r="N75" s="707">
        <v>755837</v>
      </c>
    </row>
    <row r="76" spans="1:14">
      <c r="A76" s="520">
        <v>10</v>
      </c>
      <c r="B76" s="315" t="s">
        <v>14</v>
      </c>
      <c r="C76" s="62">
        <v>5</v>
      </c>
      <c r="D76" s="367">
        <v>1.08</v>
      </c>
      <c r="E76" s="39">
        <v>461423</v>
      </c>
      <c r="F76" s="356">
        <v>3</v>
      </c>
      <c r="G76" s="367">
        <v>0.65</v>
      </c>
      <c r="H76" s="47">
        <v>459753</v>
      </c>
      <c r="I76" s="356">
        <v>3</v>
      </c>
      <c r="J76" s="367">
        <v>0.65</v>
      </c>
      <c r="K76" s="47">
        <v>458178</v>
      </c>
      <c r="L76" s="566">
        <v>6</v>
      </c>
      <c r="M76" s="729">
        <f t="shared" si="9"/>
        <v>1.3133672328009089</v>
      </c>
      <c r="N76" s="704">
        <v>456841</v>
      </c>
    </row>
    <row r="77" spans="1:14">
      <c r="A77" s="559">
        <v>10</v>
      </c>
      <c r="B77" s="314" t="s">
        <v>15</v>
      </c>
      <c r="C77" s="65">
        <v>1</v>
      </c>
      <c r="D77" s="377">
        <v>0.21</v>
      </c>
      <c r="E77" s="39">
        <v>475989</v>
      </c>
      <c r="F77" s="362">
        <v>2</v>
      </c>
      <c r="G77" s="377">
        <v>0.42</v>
      </c>
      <c r="H77" s="47">
        <v>476488</v>
      </c>
      <c r="I77" s="362">
        <v>5</v>
      </c>
      <c r="J77" s="377">
        <v>1.05</v>
      </c>
      <c r="K77" s="654">
        <v>477142</v>
      </c>
      <c r="L77" s="600">
        <v>4</v>
      </c>
      <c r="M77" s="729">
        <f t="shared" si="9"/>
        <v>0.83718262929762466</v>
      </c>
      <c r="N77" s="707">
        <v>477793</v>
      </c>
    </row>
    <row r="78" spans="1:14">
      <c r="A78" s="520">
        <v>10</v>
      </c>
      <c r="B78" s="315" t="s">
        <v>16</v>
      </c>
      <c r="C78" s="62">
        <v>3</v>
      </c>
      <c r="D78" s="367">
        <v>0.61</v>
      </c>
      <c r="E78" s="39">
        <v>486713</v>
      </c>
      <c r="F78" s="356">
        <v>1</v>
      </c>
      <c r="G78" s="367">
        <v>0.21</v>
      </c>
      <c r="H78" s="47">
        <v>486388</v>
      </c>
      <c r="I78" s="356">
        <v>1</v>
      </c>
      <c r="J78" s="367">
        <v>0.21</v>
      </c>
      <c r="K78" s="47">
        <v>487296</v>
      </c>
      <c r="L78" s="566">
        <v>3</v>
      </c>
      <c r="M78" s="729">
        <f t="shared" si="9"/>
        <v>0.61546920294686658</v>
      </c>
      <c r="N78" s="704">
        <v>487433</v>
      </c>
    </row>
    <row r="79" spans="1:14">
      <c r="A79" s="557">
        <v>10</v>
      </c>
      <c r="B79" s="315" t="s">
        <v>17</v>
      </c>
      <c r="C79" s="62">
        <v>11</v>
      </c>
      <c r="D79" s="367">
        <v>0.91</v>
      </c>
      <c r="E79" s="39">
        <v>1196576</v>
      </c>
      <c r="F79" s="356">
        <v>7</v>
      </c>
      <c r="G79" s="367">
        <v>0.57999999999999996</v>
      </c>
      <c r="H79" s="47">
        <v>1198438</v>
      </c>
      <c r="I79" s="356">
        <v>11</v>
      </c>
      <c r="J79" s="367">
        <v>0.92</v>
      </c>
      <c r="K79" s="654">
        <v>1199539</v>
      </c>
      <c r="L79" s="600">
        <v>6</v>
      </c>
      <c r="M79" s="729">
        <f t="shared" si="9"/>
        <v>0.49894307225859885</v>
      </c>
      <c r="N79" s="707">
        <v>1202542</v>
      </c>
    </row>
    <row r="80" spans="1:14">
      <c r="A80" s="559">
        <v>10</v>
      </c>
      <c r="B80" s="314" t="s">
        <v>18</v>
      </c>
      <c r="C80" s="357">
        <v>0</v>
      </c>
      <c r="D80" s="389">
        <v>0</v>
      </c>
      <c r="E80" s="40">
        <v>242295</v>
      </c>
      <c r="F80" s="357">
        <v>0</v>
      </c>
      <c r="G80" s="389">
        <v>0</v>
      </c>
      <c r="H80" s="48">
        <v>243395</v>
      </c>
      <c r="I80" s="357">
        <v>0</v>
      </c>
      <c r="J80" s="389">
        <v>0</v>
      </c>
      <c r="K80" s="48">
        <v>244202</v>
      </c>
      <c r="L80" s="566">
        <v>1</v>
      </c>
      <c r="M80" s="729">
        <f t="shared" si="9"/>
        <v>0.40740997258130884</v>
      </c>
      <c r="N80" s="704">
        <v>245453</v>
      </c>
    </row>
    <row r="81" spans="1:14">
      <c r="A81" s="115"/>
      <c r="B81" s="560" t="s">
        <v>19</v>
      </c>
      <c r="C81" s="403">
        <f>SUM(C73:C80)</f>
        <v>27</v>
      </c>
      <c r="D81" s="633">
        <f>C81*100000/E81</f>
        <v>0.47641221372698861</v>
      </c>
      <c r="E81" s="413">
        <f>SUM(E73:E80)</f>
        <v>5667361</v>
      </c>
      <c r="F81" s="403">
        <f>SUM(F73:F80)</f>
        <v>34</v>
      </c>
      <c r="G81" s="633">
        <f>F81*100000/H81</f>
        <v>0.59945981618093669</v>
      </c>
      <c r="H81" s="364">
        <f>SUM(H73:H80)</f>
        <v>5671773</v>
      </c>
      <c r="I81" s="403">
        <f>SUM(I73:I80)</f>
        <v>45</v>
      </c>
      <c r="J81" s="633">
        <f>I81*100000/K81</f>
        <v>0.82803787776468052</v>
      </c>
      <c r="K81" s="364">
        <f>SUM(K73:K79)</f>
        <v>5434534</v>
      </c>
      <c r="L81" s="626">
        <f>SUM(L73:L80)</f>
        <v>32</v>
      </c>
      <c r="M81" s="737">
        <f>L81*100000/N81</f>
        <v>0.56217921746409738</v>
      </c>
      <c r="N81" s="368">
        <f>SUM(N73:N80)</f>
        <v>5692135</v>
      </c>
    </row>
    <row r="82" spans="1:14">
      <c r="A82" s="526">
        <v>11</v>
      </c>
      <c r="B82" s="314" t="s">
        <v>74</v>
      </c>
      <c r="C82" s="393">
        <v>6</v>
      </c>
      <c r="D82" s="394">
        <v>0.39</v>
      </c>
      <c r="E82" s="41">
        <v>1519531</v>
      </c>
      <c r="F82" s="393">
        <v>2</v>
      </c>
      <c r="G82" s="394">
        <v>0.13</v>
      </c>
      <c r="H82" s="50">
        <v>1524317</v>
      </c>
      <c r="I82" s="393">
        <v>3</v>
      </c>
      <c r="J82" s="394">
        <v>0.2</v>
      </c>
      <c r="K82" s="50">
        <v>1530479</v>
      </c>
      <c r="L82" s="566">
        <v>6</v>
      </c>
      <c r="M82" s="729">
        <f t="shared" ref="M82:M88" si="10">L82*100000/N82</f>
        <v>0.39002447403574575</v>
      </c>
      <c r="N82" s="704">
        <v>1538365</v>
      </c>
    </row>
    <row r="83" spans="1:14">
      <c r="A83" s="527">
        <v>11</v>
      </c>
      <c r="B83" s="315" t="s">
        <v>75</v>
      </c>
      <c r="C83" s="62">
        <v>1</v>
      </c>
      <c r="D83" s="367">
        <v>0.23</v>
      </c>
      <c r="E83" s="42">
        <v>429631</v>
      </c>
      <c r="F83" s="356">
        <v>2</v>
      </c>
      <c r="G83" s="367">
        <v>0.46</v>
      </c>
      <c r="H83" s="51">
        <v>435372</v>
      </c>
      <c r="I83" s="356">
        <v>0</v>
      </c>
      <c r="J83" s="367">
        <v>0</v>
      </c>
      <c r="K83" s="646">
        <v>441503</v>
      </c>
      <c r="L83" s="600">
        <v>1</v>
      </c>
      <c r="M83" s="729">
        <f t="shared" si="10"/>
        <v>0.22324966679987229</v>
      </c>
      <c r="N83" s="707">
        <v>447929</v>
      </c>
    </row>
    <row r="84" spans="1:14">
      <c r="A84" s="526">
        <v>11</v>
      </c>
      <c r="B84" s="314" t="s">
        <v>76</v>
      </c>
      <c r="C84" s="65">
        <v>3</v>
      </c>
      <c r="D84" s="377">
        <v>1.18</v>
      </c>
      <c r="E84" s="45">
        <v>252385</v>
      </c>
      <c r="F84" s="362">
        <v>1</v>
      </c>
      <c r="G84" s="377">
        <v>0.39</v>
      </c>
      <c r="H84" s="56">
        <v>254022</v>
      </c>
      <c r="I84" s="362">
        <v>0</v>
      </c>
      <c r="J84" s="377">
        <v>0</v>
      </c>
      <c r="K84" s="56">
        <v>256212</v>
      </c>
      <c r="L84" s="566">
        <v>2</v>
      </c>
      <c r="M84" s="729">
        <f t="shared" si="10"/>
        <v>0.77388299662973958</v>
      </c>
      <c r="N84" s="704">
        <v>258437</v>
      </c>
    </row>
    <row r="85" spans="1:14">
      <c r="A85" s="527">
        <v>11</v>
      </c>
      <c r="B85" s="315" t="s">
        <v>77</v>
      </c>
      <c r="C85" s="62">
        <v>1</v>
      </c>
      <c r="D85" s="367">
        <v>0.28999999999999998</v>
      </c>
      <c r="E85" s="42">
        <v>340490</v>
      </c>
      <c r="F85" s="356">
        <v>0</v>
      </c>
      <c r="G85" s="367">
        <v>0</v>
      </c>
      <c r="H85" s="51">
        <v>349457</v>
      </c>
      <c r="I85" s="356">
        <v>3</v>
      </c>
      <c r="J85" s="367">
        <v>0.84</v>
      </c>
      <c r="K85" s="646">
        <v>357376</v>
      </c>
      <c r="L85" s="600">
        <v>1</v>
      </c>
      <c r="M85" s="729">
        <f t="shared" si="10"/>
        <v>0.27381206635013994</v>
      </c>
      <c r="N85" s="707">
        <v>365214</v>
      </c>
    </row>
    <row r="86" spans="1:14">
      <c r="A86" s="526">
        <v>11</v>
      </c>
      <c r="B86" s="314" t="s">
        <v>78</v>
      </c>
      <c r="C86" s="65">
        <v>1</v>
      </c>
      <c r="D86" s="377">
        <v>0.1</v>
      </c>
      <c r="E86" s="42">
        <v>997302</v>
      </c>
      <c r="F86" s="362">
        <v>9</v>
      </c>
      <c r="G86" s="377">
        <v>0.89</v>
      </c>
      <c r="H86" s="51">
        <v>1006224</v>
      </c>
      <c r="I86" s="362">
        <v>7</v>
      </c>
      <c r="J86" s="377">
        <v>0.69</v>
      </c>
      <c r="K86" s="51">
        <v>1017676</v>
      </c>
      <c r="L86" s="566">
        <v>7</v>
      </c>
      <c r="M86" s="729">
        <f t="shared" si="10"/>
        <v>0.68123205683421728</v>
      </c>
      <c r="N86" s="704">
        <v>1027550</v>
      </c>
    </row>
    <row r="87" spans="1:14">
      <c r="A87" s="527">
        <v>11</v>
      </c>
      <c r="B87" s="315" t="s">
        <v>79</v>
      </c>
      <c r="C87" s="62">
        <v>1</v>
      </c>
      <c r="D87" s="367">
        <v>0.54</v>
      </c>
      <c r="E87" s="45">
        <v>182417</v>
      </c>
      <c r="F87" s="356">
        <v>0</v>
      </c>
      <c r="G87" s="367">
        <v>0</v>
      </c>
      <c r="H87" s="56">
        <v>183464</v>
      </c>
      <c r="I87" s="356">
        <v>0</v>
      </c>
      <c r="J87" s="367">
        <v>0</v>
      </c>
      <c r="K87" s="696">
        <v>183248</v>
      </c>
      <c r="L87" s="600">
        <v>0</v>
      </c>
      <c r="M87" s="729">
        <f t="shared" si="10"/>
        <v>0</v>
      </c>
      <c r="N87" s="707">
        <v>178712</v>
      </c>
    </row>
    <row r="88" spans="1:14">
      <c r="A88" s="526">
        <v>11</v>
      </c>
      <c r="B88" s="314" t="s">
        <v>80</v>
      </c>
      <c r="C88" s="357">
        <v>3</v>
      </c>
      <c r="D88" s="389">
        <v>0.61</v>
      </c>
      <c r="E88" s="43">
        <v>488855</v>
      </c>
      <c r="F88" s="357">
        <v>1</v>
      </c>
      <c r="G88" s="389">
        <v>0.2</v>
      </c>
      <c r="H88" s="54">
        <v>491073</v>
      </c>
      <c r="I88" s="357">
        <v>2</v>
      </c>
      <c r="J88" s="389">
        <v>0.41</v>
      </c>
      <c r="K88" s="54">
        <v>493746</v>
      </c>
      <c r="L88" s="566">
        <v>3</v>
      </c>
      <c r="M88" s="729">
        <f t="shared" si="10"/>
        <v>0.60386230329185475</v>
      </c>
      <c r="N88" s="704">
        <v>496802</v>
      </c>
    </row>
    <row r="89" spans="1:14">
      <c r="A89" s="115"/>
      <c r="B89" s="560" t="s">
        <v>19</v>
      </c>
      <c r="C89" s="403">
        <f>SUM(C82:C88)</f>
        <v>16</v>
      </c>
      <c r="D89" s="633">
        <f>C89*100000/E89</f>
        <v>0.37999235740371173</v>
      </c>
      <c r="E89" s="413">
        <f>SUM(E82:E88)</f>
        <v>4210611</v>
      </c>
      <c r="F89" s="403">
        <f>SUM(F82:F88)</f>
        <v>15</v>
      </c>
      <c r="G89" s="633">
        <f>F89*100000/H89</f>
        <v>0.35344606377722154</v>
      </c>
      <c r="H89" s="364">
        <f>SUM(H82:H88)</f>
        <v>4243929</v>
      </c>
      <c r="I89" s="403">
        <f>SUM(I82:I88)</f>
        <v>15</v>
      </c>
      <c r="J89" s="633">
        <f>I89*100000/K89</f>
        <v>0.35044763845018034</v>
      </c>
      <c r="K89" s="364">
        <f>SUM(K82:K88)</f>
        <v>4280240</v>
      </c>
      <c r="L89" s="626">
        <f>SUM(L82:L88)</f>
        <v>20</v>
      </c>
      <c r="M89" s="737">
        <f>L89*100000/N89</f>
        <v>0.46371338432171139</v>
      </c>
      <c r="N89" s="368">
        <f>SUM(N82:N88)</f>
        <v>4313009</v>
      </c>
    </row>
    <row r="90" spans="1:14">
      <c r="A90" s="526">
        <v>12</v>
      </c>
      <c r="B90" s="329" t="s">
        <v>81</v>
      </c>
      <c r="C90" s="393">
        <v>10</v>
      </c>
      <c r="D90" s="394">
        <v>0.74</v>
      </c>
      <c r="E90" s="41">
        <v>1350489</v>
      </c>
      <c r="F90" s="393">
        <v>11</v>
      </c>
      <c r="G90" s="394">
        <v>0.81</v>
      </c>
      <c r="H90" s="50">
        <v>1362017</v>
      </c>
      <c r="I90" s="393">
        <v>7</v>
      </c>
      <c r="J90" s="394">
        <v>0.51</v>
      </c>
      <c r="K90" s="50">
        <v>1372792</v>
      </c>
      <c r="L90" s="566">
        <v>6</v>
      </c>
      <c r="M90" s="729">
        <f t="shared" ref="M90:M96" si="11">L90*100000/N90</f>
        <v>0.43345303861416395</v>
      </c>
      <c r="N90" s="704">
        <v>1384233</v>
      </c>
    </row>
    <row r="91" spans="1:14">
      <c r="A91" s="527">
        <v>12</v>
      </c>
      <c r="B91" s="330" t="s">
        <v>82</v>
      </c>
      <c r="C91" s="62">
        <v>0</v>
      </c>
      <c r="D91" s="367">
        <v>0</v>
      </c>
      <c r="E91" s="42">
        <v>295133</v>
      </c>
      <c r="F91" s="356">
        <v>1</v>
      </c>
      <c r="G91" s="367">
        <v>0.33</v>
      </c>
      <c r="H91" s="51">
        <v>299315</v>
      </c>
      <c r="I91" s="356">
        <v>0</v>
      </c>
      <c r="J91" s="367">
        <v>0</v>
      </c>
      <c r="K91" s="640">
        <v>303674</v>
      </c>
      <c r="L91" s="584">
        <v>1</v>
      </c>
      <c r="M91" s="729">
        <f t="shared" si="11"/>
        <v>0.32484829584584002</v>
      </c>
      <c r="N91" s="707">
        <v>307836</v>
      </c>
    </row>
    <row r="92" spans="1:14">
      <c r="A92" s="526">
        <v>12</v>
      </c>
      <c r="B92" s="329" t="s">
        <v>83</v>
      </c>
      <c r="C92" s="65">
        <v>5</v>
      </c>
      <c r="D92" s="377">
        <v>0.8</v>
      </c>
      <c r="E92" s="42">
        <v>620668</v>
      </c>
      <c r="F92" s="362">
        <v>7</v>
      </c>
      <c r="G92" s="377">
        <v>1.1200000000000001</v>
      </c>
      <c r="H92" s="51">
        <v>624684</v>
      </c>
      <c r="I92" s="362">
        <v>7</v>
      </c>
      <c r="J92" s="377">
        <v>1.1100000000000001</v>
      </c>
      <c r="K92" s="51">
        <v>629314</v>
      </c>
      <c r="L92" s="566">
        <v>3</v>
      </c>
      <c r="M92" s="729">
        <f t="shared" si="11"/>
        <v>0.47320104735165147</v>
      </c>
      <c r="N92" s="704">
        <v>633980</v>
      </c>
    </row>
    <row r="93" spans="1:14">
      <c r="A93" s="527">
        <v>12</v>
      </c>
      <c r="B93" s="330" t="s">
        <v>84</v>
      </c>
      <c r="C93" s="62">
        <v>4</v>
      </c>
      <c r="D93" s="367">
        <v>0.78</v>
      </c>
      <c r="E93" s="42">
        <v>508656</v>
      </c>
      <c r="F93" s="356">
        <v>4</v>
      </c>
      <c r="G93" s="367">
        <v>0.78</v>
      </c>
      <c r="H93" s="51">
        <v>510299</v>
      </c>
      <c r="I93" s="356">
        <v>3</v>
      </c>
      <c r="J93" s="367">
        <v>0.59</v>
      </c>
      <c r="K93" s="646">
        <v>512777</v>
      </c>
      <c r="L93" s="600">
        <v>2</v>
      </c>
      <c r="M93" s="729">
        <f t="shared" si="11"/>
        <v>0.38740394803363443</v>
      </c>
      <c r="N93" s="707">
        <v>516257</v>
      </c>
    </row>
    <row r="94" spans="1:14">
      <c r="A94" s="526">
        <v>12</v>
      </c>
      <c r="B94" s="329" t="s">
        <v>85</v>
      </c>
      <c r="C94" s="65">
        <v>2</v>
      </c>
      <c r="D94" s="377">
        <v>0.3</v>
      </c>
      <c r="E94" s="43">
        <v>651442</v>
      </c>
      <c r="F94" s="362">
        <v>1</v>
      </c>
      <c r="G94" s="377">
        <v>0.15</v>
      </c>
      <c r="H94" s="58">
        <v>659373</v>
      </c>
      <c r="I94" s="362">
        <v>2</v>
      </c>
      <c r="J94" s="377">
        <v>0.3</v>
      </c>
      <c r="K94" s="61">
        <v>667550</v>
      </c>
      <c r="L94" s="702">
        <v>1</v>
      </c>
      <c r="M94" s="729">
        <f t="shared" si="11"/>
        <v>0.14809834322383436</v>
      </c>
      <c r="N94" s="704">
        <v>675227</v>
      </c>
    </row>
    <row r="95" spans="1:14">
      <c r="A95" s="527">
        <v>12</v>
      </c>
      <c r="B95" s="330" t="s">
        <v>86</v>
      </c>
      <c r="C95" s="62">
        <v>0</v>
      </c>
      <c r="D95" s="367">
        <v>0</v>
      </c>
      <c r="E95" s="42">
        <v>483857</v>
      </c>
      <c r="F95" s="356">
        <v>2</v>
      </c>
      <c r="G95" s="367">
        <v>0.41</v>
      </c>
      <c r="H95" s="52">
        <v>490574</v>
      </c>
      <c r="I95" s="356">
        <v>1</v>
      </c>
      <c r="J95" s="367">
        <v>0.2</v>
      </c>
      <c r="K95" s="695">
        <v>497290</v>
      </c>
      <c r="L95" s="600">
        <v>1</v>
      </c>
      <c r="M95" s="729">
        <f t="shared" si="11"/>
        <v>0.19861919932628366</v>
      </c>
      <c r="N95" s="707">
        <v>503476</v>
      </c>
    </row>
    <row r="96" spans="1:14">
      <c r="A96" s="526">
        <v>12</v>
      </c>
      <c r="B96" s="329" t="s">
        <v>87</v>
      </c>
      <c r="C96" s="357">
        <v>4</v>
      </c>
      <c r="D96" s="401">
        <v>0.54</v>
      </c>
      <c r="E96" s="102">
        <v>732617</v>
      </c>
      <c r="F96" s="357">
        <v>3</v>
      </c>
      <c r="G96" s="401">
        <v>0.4</v>
      </c>
      <c r="H96" s="338">
        <v>742268</v>
      </c>
      <c r="I96" s="357">
        <v>0</v>
      </c>
      <c r="J96" s="401">
        <v>0</v>
      </c>
      <c r="K96" s="60">
        <v>752384</v>
      </c>
      <c r="L96" s="566">
        <v>2</v>
      </c>
      <c r="M96" s="729">
        <f t="shared" si="11"/>
        <v>0.26254609324849593</v>
      </c>
      <c r="N96" s="704">
        <v>761771</v>
      </c>
    </row>
    <row r="97" spans="1:14">
      <c r="A97" s="115"/>
      <c r="B97" s="560" t="s">
        <v>19</v>
      </c>
      <c r="C97" s="403">
        <f>SUM(C90:C96)</f>
        <v>25</v>
      </c>
      <c r="D97" s="635">
        <f>C97*100000/E97</f>
        <v>0.53846097514851832</v>
      </c>
      <c r="E97" s="116">
        <f>SUM(E90:E96)</f>
        <v>4642862</v>
      </c>
      <c r="F97" s="369">
        <f>SUM(F90:F96)</f>
        <v>29</v>
      </c>
      <c r="G97" s="635">
        <f>F97*100000/H97</f>
        <v>0.61853075484213604</v>
      </c>
      <c r="H97" s="368">
        <f>SUM(H90:H96)</f>
        <v>4688530</v>
      </c>
      <c r="I97" s="369">
        <f>SUM(I90:I96)</f>
        <v>20</v>
      </c>
      <c r="J97" s="635">
        <f>I97*100000/K97</f>
        <v>0.42231682588362934</v>
      </c>
      <c r="K97" s="368">
        <f>SUM(K90:K96)</f>
        <v>4735781</v>
      </c>
      <c r="L97" s="626">
        <f>SUM(L90:L96)</f>
        <v>16</v>
      </c>
      <c r="M97" s="737">
        <f>L97*100000/N97</f>
        <v>0.33453347216472429</v>
      </c>
      <c r="N97" s="368">
        <f>SUM(N90:N96)</f>
        <v>4782780</v>
      </c>
    </row>
    <row r="98" spans="1:14">
      <c r="L98" s="566"/>
      <c r="M98" s="726"/>
      <c r="N98" s="566"/>
    </row>
  </sheetData>
  <mergeCells count="7">
    <mergeCell ref="A2:P2"/>
    <mergeCell ref="L6:N6"/>
    <mergeCell ref="A4:G4"/>
    <mergeCell ref="A6:A7"/>
    <mergeCell ref="C6:E6"/>
    <mergeCell ref="F6:H6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N5" sqref="N5"/>
    </sheetView>
  </sheetViews>
  <sheetFormatPr defaultRowHeight="14.25"/>
  <cols>
    <col min="2" max="2" width="15.625" customWidth="1"/>
    <col min="3" max="3" width="6" customWidth="1"/>
    <col min="4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6" width="6.125" customWidth="1"/>
    <col min="17" max="17" width="8.125" customWidth="1"/>
    <col min="18" max="19" width="6.125" customWidth="1"/>
    <col min="20" max="20" width="8.125" customWidth="1"/>
  </cols>
  <sheetData>
    <row r="1" spans="1:16">
      <c r="A1" s="720"/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</row>
    <row r="2" spans="1:16" ht="15">
      <c r="A2" s="802" t="s">
        <v>110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4" spans="1:16">
      <c r="A4" s="825" t="s">
        <v>105</v>
      </c>
      <c r="B4" s="826"/>
      <c r="C4" s="826"/>
      <c r="D4" s="826"/>
      <c r="E4" s="826"/>
      <c r="F4" s="826"/>
      <c r="G4" s="826"/>
    </row>
    <row r="5" spans="1:16" ht="14.25" customHeight="1">
      <c r="N5" s="797" t="s">
        <v>104</v>
      </c>
    </row>
    <row r="6" spans="1:16">
      <c r="A6" s="817" t="s">
        <v>103</v>
      </c>
      <c r="B6" s="31" t="s">
        <v>1</v>
      </c>
      <c r="C6" s="822" t="s">
        <v>5</v>
      </c>
      <c r="D6" s="823"/>
      <c r="E6" s="824"/>
      <c r="F6" s="822" t="s">
        <v>96</v>
      </c>
      <c r="G6" s="823"/>
      <c r="H6" s="824"/>
      <c r="I6" s="822" t="s">
        <v>97</v>
      </c>
      <c r="J6" s="823"/>
      <c r="K6" s="824"/>
      <c r="L6" s="822" t="s">
        <v>100</v>
      </c>
      <c r="M6" s="823"/>
      <c r="N6" s="824"/>
    </row>
    <row r="7" spans="1:16">
      <c r="A7" s="827"/>
      <c r="B7" s="30"/>
      <c r="C7" s="64" t="s">
        <v>6</v>
      </c>
      <c r="D7" s="154" t="s">
        <v>7</v>
      </c>
      <c r="E7" s="88" t="s">
        <v>8</v>
      </c>
      <c r="F7" s="1" t="s">
        <v>6</v>
      </c>
      <c r="G7" s="154" t="s">
        <v>7</v>
      </c>
      <c r="H7" s="88" t="s">
        <v>8</v>
      </c>
      <c r="I7" s="2" t="s">
        <v>6</v>
      </c>
      <c r="J7" s="154" t="s">
        <v>7</v>
      </c>
      <c r="K7" s="88" t="s">
        <v>8</v>
      </c>
      <c r="L7" s="152" t="s">
        <v>6</v>
      </c>
      <c r="M7" s="154" t="s">
        <v>7</v>
      </c>
      <c r="N7" s="288" t="s">
        <v>8</v>
      </c>
    </row>
    <row r="8" spans="1:16">
      <c r="A8" s="345"/>
      <c r="B8" s="405" t="s">
        <v>9</v>
      </c>
      <c r="C8" s="406">
        <v>2515</v>
      </c>
      <c r="D8" s="407">
        <v>3.95</v>
      </c>
      <c r="E8" s="124">
        <v>63701703</v>
      </c>
      <c r="F8" s="406">
        <v>2724</v>
      </c>
      <c r="G8" s="408">
        <v>4.24</v>
      </c>
      <c r="H8" s="125">
        <v>64181051</v>
      </c>
      <c r="I8" s="406">
        <v>2195</v>
      </c>
      <c r="J8" s="408">
        <v>4.54</v>
      </c>
      <c r="K8" s="126">
        <v>64266365</v>
      </c>
      <c r="L8" s="747">
        <v>3274</v>
      </c>
      <c r="M8" s="754">
        <f>L8*100000/N8</f>
        <v>5.06644078449549</v>
      </c>
      <c r="N8" s="710">
        <v>64621302</v>
      </c>
    </row>
    <row r="9" spans="1:16">
      <c r="A9" s="350"/>
      <c r="B9" s="409" t="s">
        <v>95</v>
      </c>
      <c r="C9" s="352">
        <v>583</v>
      </c>
      <c r="D9" s="410">
        <v>10.220000000000001</v>
      </c>
      <c r="E9" s="121">
        <v>5701995</v>
      </c>
      <c r="F9" s="352">
        <v>575</v>
      </c>
      <c r="G9" s="354">
        <v>10.11</v>
      </c>
      <c r="H9" s="122">
        <v>5688119</v>
      </c>
      <c r="I9" s="352">
        <v>603</v>
      </c>
      <c r="J9" s="354">
        <v>10.63</v>
      </c>
      <c r="K9" s="123">
        <v>5674202</v>
      </c>
      <c r="L9" s="749">
        <v>661</v>
      </c>
      <c r="M9" s="755">
        <f>L9*100000/N9</f>
        <v>11.637516536365215</v>
      </c>
      <c r="N9" s="748">
        <v>5679906</v>
      </c>
    </row>
    <row r="10" spans="1:16">
      <c r="A10" s="556">
        <v>1</v>
      </c>
      <c r="B10" s="546" t="s">
        <v>30</v>
      </c>
      <c r="C10" s="393">
        <v>57</v>
      </c>
      <c r="D10" s="392">
        <v>5.23</v>
      </c>
      <c r="E10" s="41">
        <v>1089908</v>
      </c>
      <c r="F10" s="393">
        <v>48</v>
      </c>
      <c r="G10" s="394">
        <v>4.32</v>
      </c>
      <c r="H10" s="50">
        <v>1112185</v>
      </c>
      <c r="I10" s="393">
        <v>54</v>
      </c>
      <c r="J10" s="394">
        <v>4.7699999999999996</v>
      </c>
      <c r="K10" s="50">
        <v>1132150</v>
      </c>
      <c r="L10" s="601">
        <v>82</v>
      </c>
      <c r="M10" s="726">
        <f>L10*100000/N10</f>
        <v>7.1368082626832834</v>
      </c>
      <c r="N10" s="711">
        <v>1148973</v>
      </c>
    </row>
    <row r="11" spans="1:16">
      <c r="A11" s="557">
        <v>1</v>
      </c>
      <c r="B11" s="315" t="s">
        <v>31</v>
      </c>
      <c r="C11" s="62">
        <v>61</v>
      </c>
      <c r="D11" s="67">
        <v>6.28</v>
      </c>
      <c r="E11" s="42">
        <v>971010</v>
      </c>
      <c r="F11" s="356">
        <v>49</v>
      </c>
      <c r="G11" s="367">
        <v>4.91</v>
      </c>
      <c r="H11" s="51">
        <v>998271</v>
      </c>
      <c r="I11" s="356">
        <v>59</v>
      </c>
      <c r="J11" s="367">
        <v>5.77</v>
      </c>
      <c r="K11" s="640">
        <v>1022367</v>
      </c>
      <c r="L11" s="768">
        <v>64</v>
      </c>
      <c r="M11" s="726">
        <f t="shared" ref="M11:M12" si="0">L11*100000/N11</f>
        <v>6.1332173133058232</v>
      </c>
      <c r="N11" s="704">
        <v>1043498</v>
      </c>
    </row>
    <row r="12" spans="1:16">
      <c r="A12" s="558">
        <v>1</v>
      </c>
      <c r="B12" s="314" t="s">
        <v>32</v>
      </c>
      <c r="C12" s="70">
        <v>28</v>
      </c>
      <c r="D12" s="72">
        <v>3.6</v>
      </c>
      <c r="E12" s="15">
        <v>778627</v>
      </c>
      <c r="F12" s="70">
        <v>36</v>
      </c>
      <c r="G12" s="401">
        <v>4.59</v>
      </c>
      <c r="H12" s="632">
        <v>784875</v>
      </c>
      <c r="I12" s="70">
        <v>39</v>
      </c>
      <c r="J12" s="401">
        <v>4.93</v>
      </c>
      <c r="K12" s="740">
        <v>790581</v>
      </c>
      <c r="L12" s="752">
        <v>42</v>
      </c>
      <c r="M12" s="726">
        <f t="shared" si="0"/>
        <v>5.2781059139920075</v>
      </c>
      <c r="N12" s="706">
        <v>795740</v>
      </c>
    </row>
    <row r="13" spans="1:16">
      <c r="A13" s="115"/>
      <c r="B13" s="560" t="s">
        <v>19</v>
      </c>
      <c r="C13" s="359">
        <f>SUM(C10:C12)</f>
        <v>146</v>
      </c>
      <c r="D13" s="635">
        <f>C13*100000/E13</f>
        <v>5.1416688237023891</v>
      </c>
      <c r="E13" s="412">
        <f>SUM(E10:E12)</f>
        <v>2839545</v>
      </c>
      <c r="F13" s="359">
        <f>SUM(F10:F12)</f>
        <v>133</v>
      </c>
      <c r="G13" s="635">
        <f>F13*100000/H13</f>
        <v>4.5936025967324632</v>
      </c>
      <c r="H13" s="360">
        <f>SUM(H10:H12)</f>
        <v>2895331</v>
      </c>
      <c r="I13" s="359">
        <f>SUM(I10:I12)</f>
        <v>152</v>
      </c>
      <c r="J13" s="635">
        <f>I13*100000/K13</f>
        <v>5.1611185773784101</v>
      </c>
      <c r="K13" s="741">
        <f>SUM(K10:K12)</f>
        <v>2945098</v>
      </c>
      <c r="L13" s="794">
        <f>SUM(L10:L12)</f>
        <v>188</v>
      </c>
      <c r="M13" s="753">
        <f>L13*100000/N13</f>
        <v>6.2913897311802947</v>
      </c>
      <c r="N13" s="368">
        <f>SUM(N10:N12)</f>
        <v>2988211</v>
      </c>
    </row>
    <row r="14" spans="1:16">
      <c r="A14" s="558">
        <v>2</v>
      </c>
      <c r="B14" s="314" t="s">
        <v>36</v>
      </c>
      <c r="C14" s="355">
        <v>38</v>
      </c>
      <c r="D14" s="74">
        <v>6.18</v>
      </c>
      <c r="E14" s="41">
        <v>615046</v>
      </c>
      <c r="F14" s="355">
        <v>40</v>
      </c>
      <c r="G14" s="387">
        <v>6.46</v>
      </c>
      <c r="H14" s="6">
        <v>618919</v>
      </c>
      <c r="I14" s="355">
        <v>25</v>
      </c>
      <c r="J14" s="387">
        <v>4.01</v>
      </c>
      <c r="K14" s="779">
        <v>623071</v>
      </c>
      <c r="L14" s="752">
        <v>27</v>
      </c>
      <c r="M14" s="726">
        <f t="shared" ref="M14:M18" si="1">L14*100000/N14</f>
        <v>4.3031180074332376</v>
      </c>
      <c r="N14" s="704">
        <v>627452</v>
      </c>
    </row>
    <row r="15" spans="1:16">
      <c r="A15" s="520">
        <v>2</v>
      </c>
      <c r="B15" s="315" t="s">
        <v>34</v>
      </c>
      <c r="C15" s="65">
        <v>30</v>
      </c>
      <c r="D15" s="68">
        <v>3.97</v>
      </c>
      <c r="E15" s="42">
        <v>755153</v>
      </c>
      <c r="F15" s="362">
        <v>38</v>
      </c>
      <c r="G15" s="377">
        <v>5.03</v>
      </c>
      <c r="H15" s="52">
        <v>755991</v>
      </c>
      <c r="I15" s="362">
        <v>37</v>
      </c>
      <c r="J15" s="377">
        <v>4.8899999999999997</v>
      </c>
      <c r="K15" s="400">
        <v>757093</v>
      </c>
      <c r="L15" s="768">
        <v>49</v>
      </c>
      <c r="M15" s="726">
        <f t="shared" si="1"/>
        <v>6.4642520266749335</v>
      </c>
      <c r="N15" s="707">
        <v>758015</v>
      </c>
    </row>
    <row r="16" spans="1:16">
      <c r="A16" s="559">
        <v>2</v>
      </c>
      <c r="B16" s="314" t="s">
        <v>35</v>
      </c>
      <c r="C16" s="66">
        <v>12</v>
      </c>
      <c r="D16" s="69">
        <v>5.58</v>
      </c>
      <c r="E16" s="42">
        <v>214981</v>
      </c>
      <c r="F16" s="363">
        <v>17</v>
      </c>
      <c r="G16" s="396">
        <v>7.94</v>
      </c>
      <c r="H16" s="53">
        <v>214124</v>
      </c>
      <c r="I16" s="363">
        <v>13</v>
      </c>
      <c r="J16" s="396">
        <v>6.09</v>
      </c>
      <c r="K16" s="648">
        <v>213402</v>
      </c>
      <c r="L16" s="752">
        <v>16</v>
      </c>
      <c r="M16" s="726">
        <f t="shared" si="1"/>
        <v>7.5133949744779365</v>
      </c>
      <c r="N16" s="704">
        <v>212953</v>
      </c>
    </row>
    <row r="17" spans="1:14">
      <c r="A17" s="520">
        <v>2</v>
      </c>
      <c r="B17" s="315" t="s">
        <v>33</v>
      </c>
      <c r="C17" s="62">
        <v>9</v>
      </c>
      <c r="D17" s="67">
        <v>3.16</v>
      </c>
      <c r="E17" s="42">
        <v>284889</v>
      </c>
      <c r="F17" s="356">
        <v>16</v>
      </c>
      <c r="G17" s="367">
        <v>5.62</v>
      </c>
      <c r="H17" s="51">
        <v>284516</v>
      </c>
      <c r="I17" s="356">
        <v>14</v>
      </c>
      <c r="J17" s="367">
        <v>4.93</v>
      </c>
      <c r="K17" s="640">
        <v>283972</v>
      </c>
      <c r="L17" s="768">
        <v>18</v>
      </c>
      <c r="M17" s="726">
        <f t="shared" si="1"/>
        <v>6.3423382791826839</v>
      </c>
      <c r="N17" s="707">
        <v>283807</v>
      </c>
    </row>
    <row r="18" spans="1:14">
      <c r="A18" s="559">
        <v>2</v>
      </c>
      <c r="B18" s="314" t="s">
        <v>37</v>
      </c>
      <c r="C18" s="70">
        <v>14</v>
      </c>
      <c r="D18" s="72">
        <v>5.55</v>
      </c>
      <c r="E18" s="15">
        <v>252209</v>
      </c>
      <c r="F18" s="70">
        <v>15</v>
      </c>
      <c r="G18" s="401">
        <v>5.92</v>
      </c>
      <c r="H18" s="632">
        <v>253283</v>
      </c>
      <c r="I18" s="70">
        <v>8</v>
      </c>
      <c r="J18" s="401">
        <v>3.14</v>
      </c>
      <c r="K18" s="740">
        <v>254502</v>
      </c>
      <c r="L18" s="752">
        <v>19</v>
      </c>
      <c r="M18" s="726">
        <f t="shared" si="1"/>
        <v>7.4326465307144334</v>
      </c>
      <c r="N18" s="704">
        <v>255629</v>
      </c>
    </row>
    <row r="19" spans="1:14">
      <c r="A19" s="20"/>
      <c r="B19" s="560" t="s">
        <v>19</v>
      </c>
      <c r="C19" s="359">
        <f>SUM(C14:C18)</f>
        <v>103</v>
      </c>
      <c r="D19" s="635">
        <f>C19*100000/E19</f>
        <v>4.8532755840658011</v>
      </c>
      <c r="E19" s="412">
        <f>SUM(E14:E18)</f>
        <v>2122278</v>
      </c>
      <c r="F19" s="359">
        <f>SUM(F14:F18)</f>
        <v>126</v>
      </c>
      <c r="G19" s="635">
        <f>F19*100000/H19</f>
        <v>5.9243015319021284</v>
      </c>
      <c r="H19" s="360">
        <f>SUM(H14:H18)</f>
        <v>2126833</v>
      </c>
      <c r="I19" s="359">
        <f>SUM(I14:I18)</f>
        <v>97</v>
      </c>
      <c r="J19" s="635">
        <f>I19*100000/K19</f>
        <v>4.5496332151366765</v>
      </c>
      <c r="K19" s="741">
        <f>SUM(K14:K18)</f>
        <v>2132040</v>
      </c>
      <c r="L19" s="794">
        <f>SUM(L14:L18)</f>
        <v>129</v>
      </c>
      <c r="M19" s="753">
        <f>L19*100000/N19</f>
        <v>6.0340827445814869</v>
      </c>
      <c r="N19" s="368">
        <f>SUM(N14:N18)</f>
        <v>2137856</v>
      </c>
    </row>
    <row r="20" spans="1:14">
      <c r="A20" s="559">
        <v>3</v>
      </c>
      <c r="B20" s="314" t="s">
        <v>47</v>
      </c>
      <c r="C20" s="77">
        <v>58</v>
      </c>
      <c r="D20" s="74">
        <v>4.45</v>
      </c>
      <c r="E20" s="45">
        <v>1302942</v>
      </c>
      <c r="F20" s="355">
        <v>80</v>
      </c>
      <c r="G20" s="387">
        <v>6.03</v>
      </c>
      <c r="H20" s="56">
        <v>1327475</v>
      </c>
      <c r="I20" s="355">
        <v>75</v>
      </c>
      <c r="J20" s="387">
        <v>5.55</v>
      </c>
      <c r="K20" s="681">
        <v>1351329</v>
      </c>
      <c r="L20" s="752">
        <v>81</v>
      </c>
      <c r="M20" s="726">
        <f t="shared" ref="M20:M27" si="2">L20*100000/N20</f>
        <v>5.8815926481544141</v>
      </c>
      <c r="N20" s="711">
        <v>1377178</v>
      </c>
    </row>
    <row r="21" spans="1:14">
      <c r="A21" s="520">
        <v>3</v>
      </c>
      <c r="B21" s="315" t="s">
        <v>51</v>
      </c>
      <c r="C21" s="62">
        <v>19</v>
      </c>
      <c r="D21" s="67">
        <v>2.83</v>
      </c>
      <c r="E21" s="45">
        <v>671458</v>
      </c>
      <c r="F21" s="356">
        <v>23</v>
      </c>
      <c r="G21" s="367">
        <v>3.4</v>
      </c>
      <c r="H21" s="56">
        <v>676652</v>
      </c>
      <c r="I21" s="356">
        <v>30</v>
      </c>
      <c r="J21" s="367">
        <v>4.4000000000000004</v>
      </c>
      <c r="K21" s="681">
        <v>682545</v>
      </c>
      <c r="L21" s="768">
        <v>39</v>
      </c>
      <c r="M21" s="726">
        <f t="shared" si="2"/>
        <v>5.6688271196689408</v>
      </c>
      <c r="N21" s="704">
        <v>687973</v>
      </c>
    </row>
    <row r="22" spans="1:14">
      <c r="A22" s="559">
        <v>3</v>
      </c>
      <c r="B22" s="314" t="s">
        <v>52</v>
      </c>
      <c r="C22" s="356">
        <v>18</v>
      </c>
      <c r="D22" s="67">
        <v>3.88</v>
      </c>
      <c r="E22" s="42">
        <v>464213</v>
      </c>
      <c r="F22" s="356">
        <v>25</v>
      </c>
      <c r="G22" s="367">
        <v>5.34</v>
      </c>
      <c r="H22" s="51">
        <v>468113</v>
      </c>
      <c r="I22" s="356">
        <v>13</v>
      </c>
      <c r="J22" s="367">
        <v>2.76</v>
      </c>
      <c r="K22" s="640">
        <v>471711</v>
      </c>
      <c r="L22" s="752">
        <v>27</v>
      </c>
      <c r="M22" s="726">
        <f t="shared" si="2"/>
        <v>5.6845815200570984</v>
      </c>
      <c r="N22" s="707">
        <v>474969</v>
      </c>
    </row>
    <row r="23" spans="1:14">
      <c r="A23" s="520">
        <v>3</v>
      </c>
      <c r="B23" s="315" t="s">
        <v>53</v>
      </c>
      <c r="C23" s="356">
        <v>8</v>
      </c>
      <c r="D23" s="67">
        <v>1.47</v>
      </c>
      <c r="E23" s="43">
        <v>543276</v>
      </c>
      <c r="F23" s="356">
        <v>9</v>
      </c>
      <c r="G23" s="367">
        <v>1.65</v>
      </c>
      <c r="H23" s="54">
        <v>544848</v>
      </c>
      <c r="I23" s="356">
        <v>16</v>
      </c>
      <c r="J23" s="367">
        <v>2.93</v>
      </c>
      <c r="K23" s="675">
        <v>546969</v>
      </c>
      <c r="L23" s="768">
        <v>17</v>
      </c>
      <c r="M23" s="726">
        <f t="shared" si="2"/>
        <v>3.0929335565097156</v>
      </c>
      <c r="N23" s="704">
        <v>549640</v>
      </c>
    </row>
    <row r="24" spans="1:14">
      <c r="A24" s="559">
        <v>3</v>
      </c>
      <c r="B24" s="314" t="s">
        <v>48</v>
      </c>
      <c r="C24" s="65">
        <v>26</v>
      </c>
      <c r="D24" s="68">
        <v>4.2</v>
      </c>
      <c r="E24" s="42">
        <v>619249</v>
      </c>
      <c r="F24" s="362">
        <v>27</v>
      </c>
      <c r="G24" s="377">
        <v>4.2699999999999996</v>
      </c>
      <c r="H24" s="51">
        <v>632069</v>
      </c>
      <c r="I24" s="362">
        <v>21</v>
      </c>
      <c r="J24" s="377">
        <v>3.26</v>
      </c>
      <c r="K24" s="640">
        <v>643506</v>
      </c>
      <c r="L24" s="752">
        <v>43</v>
      </c>
      <c r="M24" s="726">
        <f t="shared" si="2"/>
        <v>6.5624008009181258</v>
      </c>
      <c r="N24" s="707">
        <v>655248</v>
      </c>
    </row>
    <row r="25" spans="1:14">
      <c r="A25" s="520">
        <v>3</v>
      </c>
      <c r="B25" s="315" t="s">
        <v>49</v>
      </c>
      <c r="C25" s="62">
        <v>34</v>
      </c>
      <c r="D25" s="67">
        <v>6.63</v>
      </c>
      <c r="E25" s="45">
        <v>512932</v>
      </c>
      <c r="F25" s="356">
        <v>24</v>
      </c>
      <c r="G25" s="367">
        <v>4.6500000000000004</v>
      </c>
      <c r="H25" s="56">
        <v>515736</v>
      </c>
      <c r="I25" s="356">
        <v>21</v>
      </c>
      <c r="J25" s="367">
        <v>4.04</v>
      </c>
      <c r="K25" s="681">
        <v>519333</v>
      </c>
      <c r="L25" s="768">
        <v>42</v>
      </c>
      <c r="M25" s="726">
        <f t="shared" si="2"/>
        <v>8.0300399972468437</v>
      </c>
      <c r="N25" s="704">
        <v>523036</v>
      </c>
    </row>
    <row r="26" spans="1:14">
      <c r="A26" s="520">
        <v>3</v>
      </c>
      <c r="B26" s="315" t="s">
        <v>50</v>
      </c>
      <c r="C26" s="356">
        <v>11</v>
      </c>
      <c r="D26" s="67">
        <v>4.99</v>
      </c>
      <c r="E26" s="42">
        <v>220465</v>
      </c>
      <c r="F26" s="356">
        <v>7</v>
      </c>
      <c r="G26" s="367">
        <v>3.16</v>
      </c>
      <c r="H26" s="51">
        <v>221467</v>
      </c>
      <c r="I26" s="356">
        <v>7</v>
      </c>
      <c r="J26" s="367">
        <v>3.15</v>
      </c>
      <c r="K26" s="640">
        <v>222434</v>
      </c>
      <c r="L26" s="768">
        <v>6</v>
      </c>
      <c r="M26" s="726">
        <f t="shared" si="2"/>
        <v>2.6853687682661023</v>
      </c>
      <c r="N26" s="707">
        <v>223433</v>
      </c>
    </row>
    <row r="27" spans="1:14">
      <c r="A27" s="559">
        <v>3</v>
      </c>
      <c r="B27" s="314" t="s">
        <v>46</v>
      </c>
      <c r="C27" s="357">
        <v>70</v>
      </c>
      <c r="D27" s="358">
        <v>5.96</v>
      </c>
      <c r="E27" s="451">
        <v>1174643</v>
      </c>
      <c r="F27" s="357">
        <v>77</v>
      </c>
      <c r="G27" s="389">
        <v>6.45</v>
      </c>
      <c r="H27" s="651">
        <v>1194202</v>
      </c>
      <c r="I27" s="357">
        <v>76</v>
      </c>
      <c r="J27" s="389">
        <v>6.26</v>
      </c>
      <c r="K27" s="682">
        <v>1213262</v>
      </c>
      <c r="L27" s="752">
        <v>86</v>
      </c>
      <c r="M27" s="726">
        <f t="shared" si="2"/>
        <v>6.9779310758914912</v>
      </c>
      <c r="N27" s="704">
        <v>1232457</v>
      </c>
    </row>
    <row r="28" spans="1:14">
      <c r="A28" s="115"/>
      <c r="B28" s="560" t="s">
        <v>19</v>
      </c>
      <c r="C28" s="649">
        <f>SUM(C20:C27)</f>
        <v>244</v>
      </c>
      <c r="D28" s="635">
        <f>C28*100000/E28</f>
        <v>4.4289728885144024</v>
      </c>
      <c r="E28" s="412">
        <f>SUM(E20:E27)</f>
        <v>5509178</v>
      </c>
      <c r="F28" s="359">
        <f>SUM(F20:F27)</f>
        <v>272</v>
      </c>
      <c r="G28" s="635">
        <f>F28*100000/H28</f>
        <v>4.8740610712684491</v>
      </c>
      <c r="H28" s="360">
        <f>SUM(H20:H27)</f>
        <v>5580562</v>
      </c>
      <c r="I28" s="359">
        <f>SUM(I20:I27)</f>
        <v>259</v>
      </c>
      <c r="J28" s="635">
        <f>I28*100000/K28</f>
        <v>4.5831874175048384</v>
      </c>
      <c r="K28" s="741">
        <f>SUM(K20:K27)</f>
        <v>5651089</v>
      </c>
      <c r="L28" s="794">
        <f>SUM(L20:L27)</f>
        <v>341</v>
      </c>
      <c r="M28" s="753">
        <f>L28*100000/N28</f>
        <v>5.9574411584759712</v>
      </c>
      <c r="N28" s="472">
        <f>SUM(N20:N27)</f>
        <v>5723934</v>
      </c>
    </row>
    <row r="29" spans="1:14">
      <c r="A29" s="559">
        <v>4</v>
      </c>
      <c r="B29" s="314" t="s">
        <v>38</v>
      </c>
      <c r="C29" s="393">
        <v>36</v>
      </c>
      <c r="D29" s="68">
        <v>4.3</v>
      </c>
      <c r="E29" s="41">
        <v>837153</v>
      </c>
      <c r="F29" s="362">
        <v>47</v>
      </c>
      <c r="G29" s="377">
        <v>5.59</v>
      </c>
      <c r="H29" s="50">
        <v>840880</v>
      </c>
      <c r="I29" s="362">
        <v>51</v>
      </c>
      <c r="J29" s="377">
        <v>6.04</v>
      </c>
      <c r="K29" s="781">
        <v>844658</v>
      </c>
      <c r="L29" s="752">
        <v>48</v>
      </c>
      <c r="M29" s="726">
        <f t="shared" ref="M29:M36" si="3">L29*100000/N29</f>
        <v>5.6577286341182251</v>
      </c>
      <c r="N29" s="711">
        <v>848397</v>
      </c>
    </row>
    <row r="30" spans="1:14">
      <c r="A30" s="520">
        <v>4</v>
      </c>
      <c r="B30" s="315" t="s">
        <v>39</v>
      </c>
      <c r="C30" s="62">
        <v>37</v>
      </c>
      <c r="D30" s="67">
        <v>4.42</v>
      </c>
      <c r="E30" s="45">
        <v>836600</v>
      </c>
      <c r="F30" s="356">
        <v>27</v>
      </c>
      <c r="G30" s="367">
        <v>3.22</v>
      </c>
      <c r="H30" s="56">
        <v>839345</v>
      </c>
      <c r="I30" s="356">
        <v>35</v>
      </c>
      <c r="J30" s="367">
        <v>4.17</v>
      </c>
      <c r="K30" s="681">
        <v>838591</v>
      </c>
      <c r="L30" s="768">
        <v>37</v>
      </c>
      <c r="M30" s="726">
        <f t="shared" si="3"/>
        <v>4.4017488029027749</v>
      </c>
      <c r="N30" s="704">
        <v>840575</v>
      </c>
    </row>
    <row r="31" spans="1:14">
      <c r="A31" s="559">
        <v>4</v>
      </c>
      <c r="B31" s="314" t="s">
        <v>40</v>
      </c>
      <c r="C31" s="65">
        <v>31</v>
      </c>
      <c r="D31" s="68">
        <v>3.67</v>
      </c>
      <c r="E31" s="42">
        <v>845220</v>
      </c>
      <c r="F31" s="362">
        <v>38</v>
      </c>
      <c r="G31" s="377">
        <v>4.49</v>
      </c>
      <c r="H31" s="51">
        <v>845452</v>
      </c>
      <c r="I31" s="362">
        <v>24</v>
      </c>
      <c r="J31" s="377">
        <v>2.84</v>
      </c>
      <c r="K31" s="640">
        <v>846181</v>
      </c>
      <c r="L31" s="752">
        <v>32</v>
      </c>
      <c r="M31" s="726">
        <f t="shared" si="3"/>
        <v>3.7749782643829621</v>
      </c>
      <c r="N31" s="707">
        <v>847687</v>
      </c>
    </row>
    <row r="32" spans="1:14">
      <c r="A32" s="520">
        <v>4</v>
      </c>
      <c r="B32" s="315" t="s">
        <v>41</v>
      </c>
      <c r="C32" s="62">
        <v>43</v>
      </c>
      <c r="D32" s="67">
        <v>5.0199999999999996</v>
      </c>
      <c r="E32" s="45">
        <v>855837</v>
      </c>
      <c r="F32" s="356">
        <v>43</v>
      </c>
      <c r="G32" s="367">
        <v>4.9800000000000004</v>
      </c>
      <c r="H32" s="56">
        <v>863155</v>
      </c>
      <c r="I32" s="356">
        <v>56</v>
      </c>
      <c r="J32" s="367">
        <v>6.43</v>
      </c>
      <c r="K32" s="681">
        <v>870340</v>
      </c>
      <c r="L32" s="768">
        <v>63</v>
      </c>
      <c r="M32" s="726">
        <f t="shared" si="3"/>
        <v>7.1721311475409832</v>
      </c>
      <c r="N32" s="704">
        <v>878400</v>
      </c>
    </row>
    <row r="33" spans="1:14">
      <c r="A33" s="559">
        <v>4</v>
      </c>
      <c r="B33" s="314" t="s">
        <v>42</v>
      </c>
      <c r="C33" s="65">
        <v>28</v>
      </c>
      <c r="D33" s="68">
        <v>5.73</v>
      </c>
      <c r="E33" s="42">
        <v>488247</v>
      </c>
      <c r="F33" s="362">
        <v>34</v>
      </c>
      <c r="G33" s="377">
        <v>6.86</v>
      </c>
      <c r="H33" s="51">
        <v>495493</v>
      </c>
      <c r="I33" s="362">
        <v>43</v>
      </c>
      <c r="J33" s="377">
        <v>8.5299999999999994</v>
      </c>
      <c r="K33" s="640">
        <v>503956</v>
      </c>
      <c r="L33" s="752">
        <v>32</v>
      </c>
      <c r="M33" s="726">
        <f t="shared" si="3"/>
        <v>6.2240462135431356</v>
      </c>
      <c r="N33" s="707">
        <v>514135</v>
      </c>
    </row>
    <row r="34" spans="1:14">
      <c r="A34" s="520">
        <v>4</v>
      </c>
      <c r="B34" s="315" t="s">
        <v>43</v>
      </c>
      <c r="C34" s="62">
        <v>12</v>
      </c>
      <c r="D34" s="67">
        <v>6.19</v>
      </c>
      <c r="E34" s="42">
        <v>193853</v>
      </c>
      <c r="F34" s="356">
        <v>9</v>
      </c>
      <c r="G34" s="367">
        <v>4.6399999999999997</v>
      </c>
      <c r="H34" s="57">
        <v>194072</v>
      </c>
      <c r="I34" s="356">
        <v>5</v>
      </c>
      <c r="J34" s="367">
        <v>2.58</v>
      </c>
      <c r="K34" s="684">
        <v>194064</v>
      </c>
      <c r="L34" s="768">
        <v>7</v>
      </c>
      <c r="M34" s="726">
        <f t="shared" si="3"/>
        <v>3.6067786829074757</v>
      </c>
      <c r="N34" s="704">
        <v>194079</v>
      </c>
    </row>
    <row r="35" spans="1:14">
      <c r="A35" s="557">
        <v>4</v>
      </c>
      <c r="B35" s="315" t="s">
        <v>44</v>
      </c>
      <c r="C35" s="356">
        <v>19</v>
      </c>
      <c r="D35" s="67">
        <v>4.1100000000000003</v>
      </c>
      <c r="E35" s="42">
        <v>462636</v>
      </c>
      <c r="F35" s="356">
        <v>24</v>
      </c>
      <c r="G35" s="367">
        <v>5.16</v>
      </c>
      <c r="H35" s="51">
        <v>465056</v>
      </c>
      <c r="I35" s="356">
        <v>26</v>
      </c>
      <c r="J35" s="367">
        <v>5.56</v>
      </c>
      <c r="K35" s="640">
        <v>467476</v>
      </c>
      <c r="L35" s="768">
        <v>36</v>
      </c>
      <c r="M35" s="726">
        <f t="shared" si="3"/>
        <v>7.6598841229751837</v>
      </c>
      <c r="N35" s="707">
        <v>469981</v>
      </c>
    </row>
    <row r="36" spans="1:14">
      <c r="A36" s="559">
        <v>4</v>
      </c>
      <c r="B36" s="314" t="s">
        <v>45</v>
      </c>
      <c r="C36" s="357">
        <v>22</v>
      </c>
      <c r="D36" s="358">
        <v>4.43</v>
      </c>
      <c r="E36" s="451">
        <v>506599</v>
      </c>
      <c r="F36" s="357">
        <v>20</v>
      </c>
      <c r="G36" s="389">
        <v>3.92</v>
      </c>
      <c r="H36" s="651">
        <v>510852</v>
      </c>
      <c r="I36" s="357">
        <v>24</v>
      </c>
      <c r="J36" s="389">
        <v>4.66</v>
      </c>
      <c r="K36" s="682">
        <v>514809</v>
      </c>
      <c r="L36" s="752">
        <v>19</v>
      </c>
      <c r="M36" s="726">
        <f t="shared" si="3"/>
        <v>3.6632790975222735</v>
      </c>
      <c r="N36" s="704">
        <v>518661</v>
      </c>
    </row>
    <row r="37" spans="1:14">
      <c r="A37" s="115"/>
      <c r="B37" s="560" t="s">
        <v>19</v>
      </c>
      <c r="C37" s="359">
        <f>SUM(C29:C36)</f>
        <v>228</v>
      </c>
      <c r="D37" s="635">
        <f>C37*100000/E37</f>
        <v>4.5362797929625982</v>
      </c>
      <c r="E37" s="413">
        <f>SUM(E29:E36)</f>
        <v>5026145</v>
      </c>
      <c r="F37" s="359">
        <f>SUM(F29:F36)</f>
        <v>242</v>
      </c>
      <c r="G37" s="635">
        <f>F37*100000/H37</f>
        <v>4.7879975585169472</v>
      </c>
      <c r="H37" s="639">
        <f>SUM(H29:H36)</f>
        <v>5054305</v>
      </c>
      <c r="I37" s="359">
        <f>SUM(I29:I36)</f>
        <v>264</v>
      </c>
      <c r="J37" s="635">
        <f>I37*100000/K37</f>
        <v>5.1967736696800735</v>
      </c>
      <c r="K37" s="791">
        <f>SUM(K29:K36)</f>
        <v>5080075</v>
      </c>
      <c r="L37" s="794">
        <f>SUM(L29:L36)</f>
        <v>274</v>
      </c>
      <c r="M37" s="753">
        <f>L37*100000/N37</f>
        <v>5.3600265262626632</v>
      </c>
      <c r="N37" s="368">
        <f>SUM(N29:N36)</f>
        <v>5111915</v>
      </c>
    </row>
    <row r="38" spans="1:14">
      <c r="A38" s="559">
        <v>5</v>
      </c>
      <c r="B38" s="314" t="s">
        <v>65</v>
      </c>
      <c r="C38" s="65">
        <v>90</v>
      </c>
      <c r="D38" s="68">
        <v>3.49</v>
      </c>
      <c r="E38" s="41">
        <v>2576691</v>
      </c>
      <c r="F38" s="362">
        <v>88</v>
      </c>
      <c r="G38" s="377">
        <v>3.41</v>
      </c>
      <c r="H38" s="50">
        <v>2583707</v>
      </c>
      <c r="I38" s="362">
        <v>98</v>
      </c>
      <c r="J38" s="377">
        <v>3.78</v>
      </c>
      <c r="K38" s="781">
        <v>2593246</v>
      </c>
      <c r="L38" s="752">
        <v>116</v>
      </c>
      <c r="M38" s="726">
        <f t="shared" ref="M38:M41" si="4">L38*100000/N38</f>
        <v>4.4518368816264244</v>
      </c>
      <c r="N38" s="711">
        <v>2605666</v>
      </c>
    </row>
    <row r="39" spans="1:14">
      <c r="A39" s="520">
        <v>5</v>
      </c>
      <c r="B39" s="315" t="s">
        <v>66</v>
      </c>
      <c r="C39" s="62">
        <v>28</v>
      </c>
      <c r="D39" s="67">
        <v>1.81</v>
      </c>
      <c r="E39" s="42">
        <v>1550275</v>
      </c>
      <c r="F39" s="356">
        <v>33</v>
      </c>
      <c r="G39" s="367">
        <v>2.12</v>
      </c>
      <c r="H39" s="51">
        <v>1556426</v>
      </c>
      <c r="I39" s="356">
        <v>44</v>
      </c>
      <c r="J39" s="367">
        <v>2.82</v>
      </c>
      <c r="K39" s="640">
        <v>1562912</v>
      </c>
      <c r="L39" s="768">
        <v>52</v>
      </c>
      <c r="M39" s="726">
        <f t="shared" si="4"/>
        <v>3.3119120559967898</v>
      </c>
      <c r="N39" s="704">
        <v>1570090</v>
      </c>
    </row>
    <row r="40" spans="1:14">
      <c r="A40" s="557">
        <v>5</v>
      </c>
      <c r="B40" s="315" t="s">
        <v>67</v>
      </c>
      <c r="C40" s="62">
        <v>37</v>
      </c>
      <c r="D40" s="67">
        <v>2.68</v>
      </c>
      <c r="E40" s="45">
        <v>1379794</v>
      </c>
      <c r="F40" s="356">
        <v>32</v>
      </c>
      <c r="G40" s="367">
        <v>2.3199999999999998</v>
      </c>
      <c r="H40" s="56">
        <v>1381081</v>
      </c>
      <c r="I40" s="356">
        <v>49</v>
      </c>
      <c r="J40" s="367">
        <v>3.54</v>
      </c>
      <c r="K40" s="681">
        <v>1383338</v>
      </c>
      <c r="L40" s="768">
        <v>38</v>
      </c>
      <c r="M40" s="726">
        <f t="shared" si="4"/>
        <v>2.7392619130861031</v>
      </c>
      <c r="N40" s="707">
        <v>1387235</v>
      </c>
    </row>
    <row r="41" spans="1:14">
      <c r="A41" s="559">
        <v>5</v>
      </c>
      <c r="B41" s="314" t="s">
        <v>68</v>
      </c>
      <c r="C41" s="70">
        <v>37</v>
      </c>
      <c r="D41" s="72">
        <v>3.29</v>
      </c>
      <c r="E41" s="15">
        <v>1126295</v>
      </c>
      <c r="F41" s="70">
        <v>39</v>
      </c>
      <c r="G41" s="401">
        <v>3.46</v>
      </c>
      <c r="H41" s="632">
        <v>1127423</v>
      </c>
      <c r="I41" s="70">
        <v>36</v>
      </c>
      <c r="J41" s="401">
        <v>3.19</v>
      </c>
      <c r="K41" s="740">
        <v>1130228</v>
      </c>
      <c r="L41" s="752">
        <v>29</v>
      </c>
      <c r="M41" s="726">
        <f t="shared" si="4"/>
        <v>2.5564648146695239</v>
      </c>
      <c r="N41" s="704">
        <v>1134379</v>
      </c>
    </row>
    <row r="42" spans="1:14">
      <c r="A42" s="115"/>
      <c r="B42" s="560" t="s">
        <v>19</v>
      </c>
      <c r="C42" s="359">
        <f>SUM(C38:C41)</f>
        <v>192</v>
      </c>
      <c r="D42" s="635">
        <f>C42*100000/E42</f>
        <v>2.8945938183838367</v>
      </c>
      <c r="E42" s="413">
        <f>SUM(E38:E41)</f>
        <v>6633055</v>
      </c>
      <c r="F42" s="359">
        <f>SUM(F38:F41)</f>
        <v>192</v>
      </c>
      <c r="G42" s="635">
        <f>F42*100000/H42</f>
        <v>2.8878099375857036</v>
      </c>
      <c r="H42" s="364">
        <f>SUM(H38:H41)</f>
        <v>6648637</v>
      </c>
      <c r="I42" s="359">
        <f>SUM(I38:I41)</f>
        <v>227</v>
      </c>
      <c r="J42" s="635">
        <f>I42*100000/K42</f>
        <v>3.403439182790772</v>
      </c>
      <c r="K42" s="594">
        <f>SUM(K38:K41)</f>
        <v>6669724</v>
      </c>
      <c r="L42" s="794">
        <f>SUM(L38:L41)</f>
        <v>235</v>
      </c>
      <c r="M42" s="753">
        <f>L42*100000/N42</f>
        <v>3.5088400372086355</v>
      </c>
      <c r="N42" s="368">
        <f>SUM(N38:N41)</f>
        <v>6697370</v>
      </c>
    </row>
    <row r="43" spans="1:14">
      <c r="A43" s="579">
        <v>6</v>
      </c>
      <c r="B43" s="398" t="s">
        <v>54</v>
      </c>
      <c r="C43" s="65">
        <v>56</v>
      </c>
      <c r="D43" s="68">
        <v>3.17</v>
      </c>
      <c r="E43" s="45">
        <v>1764922</v>
      </c>
      <c r="F43" s="362">
        <v>45</v>
      </c>
      <c r="G43" s="377">
        <v>2.5499999999999998</v>
      </c>
      <c r="H43" s="56">
        <v>1766834</v>
      </c>
      <c r="I43" s="362">
        <v>74</v>
      </c>
      <c r="J43" s="377">
        <v>4.18</v>
      </c>
      <c r="K43" s="681">
        <v>1770441</v>
      </c>
      <c r="L43" s="752">
        <v>83</v>
      </c>
      <c r="M43" s="726">
        <f t="shared" ref="M43:M51" si="5">L43*100000/N43</f>
        <v>4.6675469397762726</v>
      </c>
      <c r="N43" s="704">
        <v>1778236</v>
      </c>
    </row>
    <row r="44" spans="1:14">
      <c r="A44" s="559">
        <v>6</v>
      </c>
      <c r="B44" s="314" t="s">
        <v>55</v>
      </c>
      <c r="C44" s="62">
        <v>19</v>
      </c>
      <c r="D44" s="67">
        <v>2.02</v>
      </c>
      <c r="E44" s="42">
        <v>940001</v>
      </c>
      <c r="F44" s="356">
        <v>25</v>
      </c>
      <c r="G44" s="367">
        <v>2.66</v>
      </c>
      <c r="H44" s="57">
        <v>940324</v>
      </c>
      <c r="I44" s="356">
        <v>39</v>
      </c>
      <c r="J44" s="367">
        <v>4.1399999999999997</v>
      </c>
      <c r="K44" s="400">
        <v>942442</v>
      </c>
      <c r="L44" s="768">
        <v>39</v>
      </c>
      <c r="M44" s="726">
        <f t="shared" si="5"/>
        <v>4.103548306655008</v>
      </c>
      <c r="N44" s="707">
        <v>950397</v>
      </c>
    </row>
    <row r="45" spans="1:14">
      <c r="A45" s="520">
        <v>6</v>
      </c>
      <c r="B45" s="315" t="s">
        <v>56</v>
      </c>
      <c r="C45" s="62">
        <v>36</v>
      </c>
      <c r="D45" s="67">
        <v>2.75</v>
      </c>
      <c r="E45" s="45">
        <v>1308934</v>
      </c>
      <c r="F45" s="356">
        <v>44</v>
      </c>
      <c r="G45" s="367">
        <v>3.37</v>
      </c>
      <c r="H45" s="56">
        <v>1307384</v>
      </c>
      <c r="I45" s="356">
        <v>47</v>
      </c>
      <c r="J45" s="367">
        <v>3.6</v>
      </c>
      <c r="K45" s="681">
        <v>1306814</v>
      </c>
      <c r="L45" s="752">
        <v>61</v>
      </c>
      <c r="M45" s="726">
        <f t="shared" si="5"/>
        <v>4.6608825877831395</v>
      </c>
      <c r="N45" s="704">
        <v>1308765</v>
      </c>
    </row>
    <row r="46" spans="1:14">
      <c r="A46" s="557">
        <v>6</v>
      </c>
      <c r="B46" s="315" t="s">
        <v>57</v>
      </c>
      <c r="C46" s="356">
        <v>21</v>
      </c>
      <c r="D46" s="67">
        <v>2.14</v>
      </c>
      <c r="E46" s="43">
        <v>981369</v>
      </c>
      <c r="F46" s="356">
        <v>32</v>
      </c>
      <c r="G46" s="367">
        <v>3.26</v>
      </c>
      <c r="H46" s="58">
        <v>982117</v>
      </c>
      <c r="I46" s="356">
        <v>36</v>
      </c>
      <c r="J46" s="367">
        <v>3.66</v>
      </c>
      <c r="K46" s="739">
        <v>983370</v>
      </c>
      <c r="L46" s="768">
        <v>39</v>
      </c>
      <c r="M46" s="726">
        <f t="shared" si="5"/>
        <v>3.9611723851437755</v>
      </c>
      <c r="N46" s="707">
        <v>984557</v>
      </c>
    </row>
    <row r="47" spans="1:14">
      <c r="A47" s="559">
        <v>6</v>
      </c>
      <c r="B47" s="314" t="s">
        <v>59</v>
      </c>
      <c r="C47" s="77">
        <v>18</v>
      </c>
      <c r="D47" s="74">
        <v>3.59</v>
      </c>
      <c r="E47" s="42">
        <v>501891</v>
      </c>
      <c r="F47" s="355">
        <v>11</v>
      </c>
      <c r="G47" s="387">
        <v>2.19</v>
      </c>
      <c r="H47" s="52">
        <v>502710</v>
      </c>
      <c r="I47" s="355">
        <v>14</v>
      </c>
      <c r="J47" s="387">
        <v>2.78</v>
      </c>
      <c r="K47" s="640">
        <v>503811</v>
      </c>
      <c r="L47" s="752">
        <v>15</v>
      </c>
      <c r="M47" s="726">
        <f t="shared" si="5"/>
        <v>2.9638177133553576</v>
      </c>
      <c r="N47" s="704">
        <v>506104</v>
      </c>
    </row>
    <row r="48" spans="1:14">
      <c r="A48" s="520">
        <v>6</v>
      </c>
      <c r="B48" s="315" t="s">
        <v>60</v>
      </c>
      <c r="C48" s="65">
        <v>43</v>
      </c>
      <c r="D48" s="68">
        <v>2.79</v>
      </c>
      <c r="E48" s="42">
        <v>1541863</v>
      </c>
      <c r="F48" s="362">
        <v>44</v>
      </c>
      <c r="G48" s="377">
        <v>2.85</v>
      </c>
      <c r="H48" s="51">
        <v>1546447</v>
      </c>
      <c r="I48" s="362">
        <v>38</v>
      </c>
      <c r="J48" s="377">
        <v>2.4500000000000002</v>
      </c>
      <c r="K48" s="640">
        <v>1552703</v>
      </c>
      <c r="L48" s="768">
        <v>42</v>
      </c>
      <c r="M48" s="726">
        <f t="shared" si="5"/>
        <v>2.6912191286729534</v>
      </c>
      <c r="N48" s="707">
        <v>1560631</v>
      </c>
    </row>
    <row r="49" spans="1:14">
      <c r="A49" s="520">
        <v>6</v>
      </c>
      <c r="B49" s="315" t="s">
        <v>61</v>
      </c>
      <c r="C49" s="62">
        <v>22</v>
      </c>
      <c r="D49" s="67">
        <v>3.53</v>
      </c>
      <c r="E49" s="45">
        <v>622424</v>
      </c>
      <c r="F49" s="356">
        <v>20</v>
      </c>
      <c r="G49" s="367">
        <v>3.2</v>
      </c>
      <c r="H49" s="56">
        <v>624493</v>
      </c>
      <c r="I49" s="356">
        <v>18</v>
      </c>
      <c r="J49" s="367">
        <v>2.87</v>
      </c>
      <c r="K49" s="681">
        <v>627354</v>
      </c>
      <c r="L49" s="752">
        <v>23</v>
      </c>
      <c r="M49" s="726">
        <f t="shared" si="5"/>
        <v>2.4704698296557348</v>
      </c>
      <c r="N49" s="704">
        <v>930997</v>
      </c>
    </row>
    <row r="50" spans="1:14">
      <c r="A50" s="520">
        <v>6</v>
      </c>
      <c r="B50" s="315" t="s">
        <v>62</v>
      </c>
      <c r="C50" s="356">
        <v>22</v>
      </c>
      <c r="D50" s="67">
        <v>2.42</v>
      </c>
      <c r="E50" s="42">
        <v>910094</v>
      </c>
      <c r="F50" s="356">
        <v>16</v>
      </c>
      <c r="G50" s="367">
        <v>2.25</v>
      </c>
      <c r="H50" s="51">
        <v>711404</v>
      </c>
      <c r="I50" s="356">
        <v>15</v>
      </c>
      <c r="J50" s="367">
        <v>2.93</v>
      </c>
      <c r="K50" s="640">
        <v>511155</v>
      </c>
      <c r="L50" s="768">
        <v>21</v>
      </c>
      <c r="M50" s="726">
        <f t="shared" si="5"/>
        <v>4.0880607213285804</v>
      </c>
      <c r="N50" s="707">
        <v>513691</v>
      </c>
    </row>
    <row r="51" spans="1:14">
      <c r="A51" s="559">
        <v>6</v>
      </c>
      <c r="B51" s="314" t="s">
        <v>58</v>
      </c>
      <c r="C51" s="357">
        <v>0</v>
      </c>
      <c r="D51" s="358">
        <v>0</v>
      </c>
      <c r="E51" s="451">
        <v>0</v>
      </c>
      <c r="F51" s="357">
        <v>8</v>
      </c>
      <c r="G51" s="389">
        <v>1.96</v>
      </c>
      <c r="H51" s="457">
        <v>407634</v>
      </c>
      <c r="I51" s="357">
        <v>14</v>
      </c>
      <c r="J51" s="389">
        <v>3.41</v>
      </c>
      <c r="K51" s="789">
        <v>410124</v>
      </c>
      <c r="L51" s="752">
        <v>11</v>
      </c>
      <c r="M51" s="726">
        <f t="shared" si="5"/>
        <v>2.6542800265428004</v>
      </c>
      <c r="N51" s="704">
        <v>414425</v>
      </c>
    </row>
    <row r="52" spans="1:14">
      <c r="A52" s="115"/>
      <c r="B52" s="560" t="s">
        <v>19</v>
      </c>
      <c r="C52" s="359">
        <f>SUM(C43:C51)</f>
        <v>237</v>
      </c>
      <c r="D52" s="635">
        <f>C52*100000/E52</f>
        <v>2.7649776036814102</v>
      </c>
      <c r="E52" s="413">
        <f>SUM(E43:E51)</f>
        <v>8571498</v>
      </c>
      <c r="F52" s="359">
        <f>SUM(F43:F51)</f>
        <v>245</v>
      </c>
      <c r="G52" s="635">
        <f>F52*100000/H52</f>
        <v>2.7874653259223923</v>
      </c>
      <c r="H52" s="364">
        <f>SUM(H43:H51)</f>
        <v>8789347</v>
      </c>
      <c r="I52" s="359">
        <f>SUM(I43:I51)</f>
        <v>295</v>
      </c>
      <c r="J52" s="635">
        <f>I52*100000/K52</f>
        <v>3.4269594134160699</v>
      </c>
      <c r="K52" s="594">
        <f>SUM(K43:K51)</f>
        <v>8608214</v>
      </c>
      <c r="L52" s="795">
        <f>SUM(L43:L51)</f>
        <v>334</v>
      </c>
      <c r="M52" s="750">
        <f>L52*100000/N52</f>
        <v>3.7327598741277606</v>
      </c>
      <c r="N52" s="368">
        <f>SUM(N43:N51)</f>
        <v>8947803</v>
      </c>
    </row>
    <row r="53" spans="1:14">
      <c r="A53" s="580">
        <v>7</v>
      </c>
      <c r="B53" s="312" t="s">
        <v>70</v>
      </c>
      <c r="C53" s="77">
        <v>40</v>
      </c>
      <c r="D53" s="74">
        <v>2.21</v>
      </c>
      <c r="E53" s="41">
        <v>1808422</v>
      </c>
      <c r="F53" s="355">
        <v>61</v>
      </c>
      <c r="G53" s="387">
        <v>3.36</v>
      </c>
      <c r="H53" s="6">
        <v>1814573</v>
      </c>
      <c r="I53" s="355">
        <v>61</v>
      </c>
      <c r="J53" s="387">
        <v>3.35</v>
      </c>
      <c r="K53" s="779">
        <v>1821489</v>
      </c>
      <c r="L53" s="752">
        <v>73</v>
      </c>
      <c r="M53" s="726">
        <f t="shared" ref="M53:M59" si="6">L53*100000/N53</f>
        <v>3.9853230923268335</v>
      </c>
      <c r="N53" s="704">
        <v>1831721</v>
      </c>
    </row>
    <row r="54" spans="1:14">
      <c r="A54" s="559">
        <v>7</v>
      </c>
      <c r="B54" s="314" t="s">
        <v>71</v>
      </c>
      <c r="C54" s="65">
        <v>15</v>
      </c>
      <c r="D54" s="68">
        <v>2.78</v>
      </c>
      <c r="E54" s="45">
        <v>539196</v>
      </c>
      <c r="F54" s="362">
        <v>10</v>
      </c>
      <c r="G54" s="377">
        <v>1.86</v>
      </c>
      <c r="H54" s="56">
        <v>539055</v>
      </c>
      <c r="I54" s="362">
        <v>18</v>
      </c>
      <c r="J54" s="377">
        <v>3.34</v>
      </c>
      <c r="K54" s="681">
        <v>539560</v>
      </c>
      <c r="L54" s="768">
        <v>15</v>
      </c>
      <c r="M54" s="726">
        <f t="shared" si="6"/>
        <v>2.7761018348182396</v>
      </c>
      <c r="N54" s="707">
        <v>540326</v>
      </c>
    </row>
    <row r="55" spans="1:14">
      <c r="A55" s="520">
        <v>7</v>
      </c>
      <c r="B55" s="315" t="s">
        <v>72</v>
      </c>
      <c r="C55" s="62">
        <v>6</v>
      </c>
      <c r="D55" s="67">
        <v>1.62</v>
      </c>
      <c r="E55" s="42">
        <v>371471</v>
      </c>
      <c r="F55" s="356">
        <v>8</v>
      </c>
      <c r="G55" s="367">
        <v>2.15</v>
      </c>
      <c r="H55" s="59">
        <v>372190</v>
      </c>
      <c r="I55" s="356">
        <v>13</v>
      </c>
      <c r="J55" s="367">
        <v>3.49</v>
      </c>
      <c r="K55" s="782">
        <v>372868</v>
      </c>
      <c r="L55" s="752">
        <v>15</v>
      </c>
      <c r="M55" s="726">
        <f t="shared" si="6"/>
        <v>4.009665968093751</v>
      </c>
      <c r="N55" s="704">
        <v>374096</v>
      </c>
    </row>
    <row r="56" spans="1:14">
      <c r="A56" s="559">
        <v>7</v>
      </c>
      <c r="B56" s="314" t="s">
        <v>73</v>
      </c>
      <c r="C56" s="356">
        <v>11</v>
      </c>
      <c r="D56" s="67">
        <v>3.25</v>
      </c>
      <c r="E56" s="591">
        <v>338812</v>
      </c>
      <c r="F56" s="356">
        <v>3</v>
      </c>
      <c r="G56" s="367">
        <v>0.88</v>
      </c>
      <c r="H56" s="51">
        <v>340079</v>
      </c>
      <c r="I56" s="356">
        <v>6</v>
      </c>
      <c r="J56" s="367">
        <v>1.76</v>
      </c>
      <c r="K56" s="640">
        <v>341725</v>
      </c>
      <c r="L56" s="768">
        <v>7</v>
      </c>
      <c r="M56" s="726">
        <f t="shared" si="6"/>
        <v>2.0373356306717967</v>
      </c>
      <c r="N56" s="707">
        <v>343586</v>
      </c>
    </row>
    <row r="57" spans="1:14">
      <c r="A57" s="520">
        <v>7</v>
      </c>
      <c r="B57" s="315" t="s">
        <v>69</v>
      </c>
      <c r="C57" s="65">
        <v>21</v>
      </c>
      <c r="D57" s="68">
        <v>1.45</v>
      </c>
      <c r="E57" s="45">
        <v>1449409</v>
      </c>
      <c r="F57" s="362">
        <v>30</v>
      </c>
      <c r="G57" s="377">
        <v>2.0699999999999998</v>
      </c>
      <c r="H57" s="56">
        <v>1452338</v>
      </c>
      <c r="I57" s="362">
        <v>45</v>
      </c>
      <c r="J57" s="377">
        <v>3.09</v>
      </c>
      <c r="K57" s="681">
        <v>1455287</v>
      </c>
      <c r="L57" s="752">
        <v>61</v>
      </c>
      <c r="M57" s="726">
        <f t="shared" si="6"/>
        <v>4.1775127910647791</v>
      </c>
      <c r="N57" s="704">
        <v>1460199</v>
      </c>
    </row>
    <row r="58" spans="1:14">
      <c r="A58" s="520">
        <v>7</v>
      </c>
      <c r="B58" s="315" t="s">
        <v>63</v>
      </c>
      <c r="C58" s="62">
        <v>21</v>
      </c>
      <c r="D58" s="67">
        <v>1.84</v>
      </c>
      <c r="E58" s="42">
        <v>1120678</v>
      </c>
      <c r="F58" s="356">
        <v>33</v>
      </c>
      <c r="G58" s="367">
        <v>2.94</v>
      </c>
      <c r="H58" s="52">
        <v>1123179</v>
      </c>
      <c r="I58" s="356">
        <v>31</v>
      </c>
      <c r="J58" s="367">
        <v>2.75</v>
      </c>
      <c r="K58" s="400">
        <v>1126263</v>
      </c>
      <c r="L58" s="768">
        <v>40</v>
      </c>
      <c r="M58" s="726">
        <f t="shared" si="6"/>
        <v>3.5343525817120227</v>
      </c>
      <c r="N58" s="707">
        <v>1131749</v>
      </c>
    </row>
    <row r="59" spans="1:14">
      <c r="A59" s="559">
        <v>7</v>
      </c>
      <c r="B59" s="314" t="s">
        <v>64</v>
      </c>
      <c r="C59" s="70">
        <v>23</v>
      </c>
      <c r="D59" s="72">
        <v>3.26</v>
      </c>
      <c r="E59" s="15">
        <v>702041</v>
      </c>
      <c r="F59" s="70">
        <v>14</v>
      </c>
      <c r="G59" s="401">
        <v>1.99</v>
      </c>
      <c r="H59" s="632">
        <v>704080</v>
      </c>
      <c r="I59" s="70">
        <v>18</v>
      </c>
      <c r="J59" s="401">
        <v>2.5499999999999998</v>
      </c>
      <c r="K59" s="740">
        <v>706559</v>
      </c>
      <c r="L59" s="752">
        <v>21</v>
      </c>
      <c r="M59" s="726">
        <f t="shared" si="6"/>
        <v>2.95939290168474</v>
      </c>
      <c r="N59" s="704">
        <v>709605</v>
      </c>
    </row>
    <row r="60" spans="1:14">
      <c r="A60" s="115"/>
      <c r="B60" s="560" t="s">
        <v>19</v>
      </c>
      <c r="C60" s="359">
        <f>SUM(C53:C59)</f>
        <v>137</v>
      </c>
      <c r="D60" s="635">
        <f>C60*100000/E60</f>
        <v>2.1642870830449592</v>
      </c>
      <c r="E60" s="413">
        <f>SUM(E53:E59)</f>
        <v>6330029</v>
      </c>
      <c r="F60" s="359">
        <f>SUM(F53:F59)</f>
        <v>159</v>
      </c>
      <c r="G60" s="635">
        <f>F60*100000/H60</f>
        <v>2.5057150790781617</v>
      </c>
      <c r="H60" s="364">
        <f>SUM(H53:H59)</f>
        <v>6345494</v>
      </c>
      <c r="I60" s="359">
        <f>SUM(I53:I59)</f>
        <v>192</v>
      </c>
      <c r="J60" s="635">
        <f>I60*100000/K60</f>
        <v>3.0170885064484767</v>
      </c>
      <c r="K60" s="594">
        <f>SUM(K53:K59)</f>
        <v>6363751</v>
      </c>
      <c r="L60" s="795">
        <f>SUM(L53:L59)</f>
        <v>232</v>
      </c>
      <c r="M60" s="750">
        <f>L60*100000/N60</f>
        <v>3.6299446652486935</v>
      </c>
      <c r="N60" s="368">
        <f>SUM(N53:N59)</f>
        <v>6391282</v>
      </c>
    </row>
    <row r="61" spans="1:14">
      <c r="A61" s="559">
        <v>8</v>
      </c>
      <c r="B61" s="314" t="s">
        <v>26</v>
      </c>
      <c r="C61" s="77">
        <v>45</v>
      </c>
      <c r="D61" s="74">
        <v>4.1900000000000004</v>
      </c>
      <c r="E61" s="38">
        <v>1073182</v>
      </c>
      <c r="F61" s="355">
        <v>67</v>
      </c>
      <c r="G61" s="387">
        <v>6.25</v>
      </c>
      <c r="H61" s="46">
        <v>1072591</v>
      </c>
      <c r="I61" s="355">
        <v>67</v>
      </c>
      <c r="J61" s="387">
        <v>6.25</v>
      </c>
      <c r="K61" s="677">
        <v>1072516</v>
      </c>
      <c r="L61" s="752">
        <v>52</v>
      </c>
      <c r="M61" s="726">
        <f t="shared" ref="M61:M65" si="7">L61*100000/N61</f>
        <v>4.8451192411797868</v>
      </c>
      <c r="N61" s="704">
        <v>1073245</v>
      </c>
    </row>
    <row r="62" spans="1:14">
      <c r="A62" s="520">
        <v>8</v>
      </c>
      <c r="B62" s="315" t="s">
        <v>25</v>
      </c>
      <c r="C62" s="356">
        <v>11</v>
      </c>
      <c r="D62" s="67">
        <v>3.28</v>
      </c>
      <c r="E62" s="652">
        <v>335177</v>
      </c>
      <c r="F62" s="73">
        <v>27</v>
      </c>
      <c r="G62" s="367">
        <v>8.08</v>
      </c>
      <c r="H62" s="653">
        <v>334096</v>
      </c>
      <c r="I62" s="73">
        <v>17</v>
      </c>
      <c r="J62" s="367">
        <v>5.0999999999999996</v>
      </c>
      <c r="K62" s="648">
        <v>333214</v>
      </c>
      <c r="L62" s="768">
        <v>13</v>
      </c>
      <c r="M62" s="726">
        <f t="shared" si="7"/>
        <v>3.9484634402658227</v>
      </c>
      <c r="N62" s="707">
        <v>329242</v>
      </c>
    </row>
    <row r="63" spans="1:14">
      <c r="A63" s="559">
        <v>8</v>
      </c>
      <c r="B63" s="314" t="s">
        <v>27</v>
      </c>
      <c r="C63" s="65">
        <v>7</v>
      </c>
      <c r="D63" s="68">
        <v>2.13</v>
      </c>
      <c r="E63" s="38">
        <v>327916</v>
      </c>
      <c r="F63" s="362">
        <v>17</v>
      </c>
      <c r="G63" s="377">
        <v>5.18</v>
      </c>
      <c r="H63" s="46">
        <v>327997</v>
      </c>
      <c r="I63" s="362">
        <v>13</v>
      </c>
      <c r="J63" s="377">
        <v>3.96</v>
      </c>
      <c r="K63" s="677">
        <v>328492</v>
      </c>
      <c r="L63" s="752">
        <v>13</v>
      </c>
      <c r="M63" s="726">
        <f t="shared" si="7"/>
        <v>1.7854861947580871</v>
      </c>
      <c r="N63" s="704">
        <v>728093</v>
      </c>
    </row>
    <row r="64" spans="1:14">
      <c r="A64" s="520">
        <v>8</v>
      </c>
      <c r="B64" s="315" t="s">
        <v>28</v>
      </c>
      <c r="C64" s="62">
        <v>13</v>
      </c>
      <c r="D64" s="67">
        <v>1.79</v>
      </c>
      <c r="E64" s="39">
        <v>726970</v>
      </c>
      <c r="F64" s="356">
        <v>15</v>
      </c>
      <c r="G64" s="367">
        <v>2.06</v>
      </c>
      <c r="H64" s="47">
        <v>726551</v>
      </c>
      <c r="I64" s="356">
        <v>28</v>
      </c>
      <c r="J64" s="367">
        <v>3.85</v>
      </c>
      <c r="K64" s="642">
        <v>726782</v>
      </c>
      <c r="L64" s="768">
        <v>32</v>
      </c>
      <c r="M64" s="726">
        <f t="shared" si="7"/>
        <v>5.8274421535312477</v>
      </c>
      <c r="N64" s="707">
        <v>549126</v>
      </c>
    </row>
    <row r="65" spans="1:14">
      <c r="A65" s="559">
        <v>8</v>
      </c>
      <c r="B65" s="314" t="s">
        <v>29</v>
      </c>
      <c r="C65" s="362">
        <v>16</v>
      </c>
      <c r="D65" s="68">
        <v>2.89</v>
      </c>
      <c r="E65" s="40">
        <v>552942</v>
      </c>
      <c r="F65" s="362">
        <v>20</v>
      </c>
      <c r="G65" s="377">
        <v>3.63</v>
      </c>
      <c r="H65" s="48">
        <v>551189</v>
      </c>
      <c r="I65" s="362">
        <v>28</v>
      </c>
      <c r="J65" s="377">
        <v>5.0999999999999996</v>
      </c>
      <c r="K65" s="678">
        <v>549541</v>
      </c>
      <c r="L65" s="752">
        <v>25</v>
      </c>
      <c r="M65" s="726">
        <f t="shared" si="7"/>
        <v>7.5081613714107238</v>
      </c>
      <c r="N65" s="704">
        <v>332971</v>
      </c>
    </row>
    <row r="66" spans="1:14">
      <c r="A66" s="20"/>
      <c r="B66" s="560" t="s">
        <v>19</v>
      </c>
      <c r="C66" s="359">
        <f>SUM(C61:C65)</f>
        <v>92</v>
      </c>
      <c r="D66" s="635">
        <f>C66*100000/E66</f>
        <v>3.0502087569504144</v>
      </c>
      <c r="E66" s="413">
        <f>SUM(E61:E65)</f>
        <v>3016187</v>
      </c>
      <c r="F66" s="359">
        <f>SUM(F61:F65)</f>
        <v>146</v>
      </c>
      <c r="G66" s="635">
        <f>F66*100000/H66</f>
        <v>4.8465952999976096</v>
      </c>
      <c r="H66" s="364">
        <f>SUM(H61:H65)</f>
        <v>3012424</v>
      </c>
      <c r="I66" s="359">
        <f>SUM(I61:I65)</f>
        <v>153</v>
      </c>
      <c r="J66" s="635">
        <f>I66*100000/K66</f>
        <v>5.0821362909373553</v>
      </c>
      <c r="K66" s="594">
        <f>SUM(K61:K65)</f>
        <v>3010545</v>
      </c>
      <c r="L66" s="794">
        <f>SUM(L61:L65)</f>
        <v>135</v>
      </c>
      <c r="M66" s="753">
        <f>L66*100000/N66</f>
        <v>4.4810645150475805</v>
      </c>
      <c r="N66" s="368">
        <f>SUM(N61:N65)</f>
        <v>3012677</v>
      </c>
    </row>
    <row r="67" spans="1:14">
      <c r="A67" s="559">
        <v>9</v>
      </c>
      <c r="B67" s="314" t="s">
        <v>23</v>
      </c>
      <c r="C67" s="77">
        <v>33</v>
      </c>
      <c r="D67" s="74">
        <v>3.89</v>
      </c>
      <c r="E67" s="38">
        <v>847627</v>
      </c>
      <c r="F67" s="355">
        <v>35</v>
      </c>
      <c r="G67" s="387">
        <v>4.12</v>
      </c>
      <c r="H67" s="46">
        <v>850525</v>
      </c>
      <c r="I67" s="355">
        <v>51</v>
      </c>
      <c r="J67" s="387">
        <v>5.98</v>
      </c>
      <c r="K67" s="677">
        <v>852864</v>
      </c>
      <c r="L67" s="752">
        <v>36</v>
      </c>
      <c r="M67" s="726">
        <f t="shared" ref="M67:M71" si="8">L67*100000/N67</f>
        <v>4.208685323612829</v>
      </c>
      <c r="N67" s="704">
        <v>855374</v>
      </c>
    </row>
    <row r="68" spans="1:14">
      <c r="A68" s="520">
        <v>9</v>
      </c>
      <c r="B68" s="315" t="s">
        <v>24</v>
      </c>
      <c r="C68" s="356">
        <v>26</v>
      </c>
      <c r="D68" s="67">
        <v>2.61</v>
      </c>
      <c r="E68" s="39">
        <v>995578</v>
      </c>
      <c r="F68" s="356">
        <v>27</v>
      </c>
      <c r="G68" s="367">
        <v>2.72</v>
      </c>
      <c r="H68" s="654">
        <v>993420</v>
      </c>
      <c r="I68" s="73">
        <v>38</v>
      </c>
      <c r="J68" s="367">
        <v>3.83</v>
      </c>
      <c r="K68" s="642">
        <v>992255</v>
      </c>
      <c r="L68" s="768">
        <v>44</v>
      </c>
      <c r="M68" s="726">
        <f t="shared" si="8"/>
        <v>4.4263367033851413</v>
      </c>
      <c r="N68" s="707">
        <v>994050</v>
      </c>
    </row>
    <row r="69" spans="1:14">
      <c r="A69" s="559">
        <v>9</v>
      </c>
      <c r="B69" s="314" t="s">
        <v>20</v>
      </c>
      <c r="C69" s="362">
        <v>28</v>
      </c>
      <c r="D69" s="68">
        <v>6.05</v>
      </c>
      <c r="E69" s="38">
        <v>462785</v>
      </c>
      <c r="F69" s="362">
        <v>26</v>
      </c>
      <c r="G69" s="377">
        <v>5.63</v>
      </c>
      <c r="H69" s="46">
        <v>461829</v>
      </c>
      <c r="I69" s="362">
        <v>17</v>
      </c>
      <c r="J69" s="377">
        <v>3.69</v>
      </c>
      <c r="K69" s="677">
        <v>461167</v>
      </c>
      <c r="L69" s="752">
        <v>30</v>
      </c>
      <c r="M69" s="726">
        <f t="shared" si="8"/>
        <v>6.5055600853529487</v>
      </c>
      <c r="N69" s="704">
        <v>461144</v>
      </c>
    </row>
    <row r="70" spans="1:14">
      <c r="A70" s="520">
        <v>9</v>
      </c>
      <c r="B70" s="315" t="s">
        <v>21</v>
      </c>
      <c r="C70" s="62">
        <v>8</v>
      </c>
      <c r="D70" s="67">
        <v>1.53</v>
      </c>
      <c r="E70" s="39">
        <v>522673</v>
      </c>
      <c r="F70" s="356">
        <v>15</v>
      </c>
      <c r="G70" s="367">
        <v>2.84</v>
      </c>
      <c r="H70" s="47">
        <v>528351</v>
      </c>
      <c r="I70" s="356">
        <v>15</v>
      </c>
      <c r="J70" s="367">
        <v>2.84</v>
      </c>
      <c r="K70" s="642">
        <v>528531</v>
      </c>
      <c r="L70" s="768">
        <v>8</v>
      </c>
      <c r="M70" s="726">
        <f t="shared" si="8"/>
        <v>1.5117186540412964</v>
      </c>
      <c r="N70" s="707">
        <v>529199</v>
      </c>
    </row>
    <row r="71" spans="1:14">
      <c r="A71" s="559">
        <v>9</v>
      </c>
      <c r="B71" s="314" t="s">
        <v>22</v>
      </c>
      <c r="C71" s="362">
        <v>19</v>
      </c>
      <c r="D71" s="68">
        <v>3.15</v>
      </c>
      <c r="E71" s="145">
        <v>602296</v>
      </c>
      <c r="F71" s="362">
        <v>23</v>
      </c>
      <c r="G71" s="377">
        <v>3.82</v>
      </c>
      <c r="H71" s="135">
        <v>601642</v>
      </c>
      <c r="I71" s="362">
        <v>19</v>
      </c>
      <c r="J71" s="377">
        <v>3.16</v>
      </c>
      <c r="K71" s="679">
        <v>602053</v>
      </c>
      <c r="L71" s="752">
        <v>22</v>
      </c>
      <c r="M71" s="726">
        <f t="shared" si="8"/>
        <v>3.6505010312665411</v>
      </c>
      <c r="N71" s="704">
        <v>602657</v>
      </c>
    </row>
    <row r="72" spans="1:14">
      <c r="A72" s="20"/>
      <c r="B72" s="560" t="s">
        <v>19</v>
      </c>
      <c r="C72" s="359">
        <f>SUM(C67:C71)</f>
        <v>114</v>
      </c>
      <c r="D72" s="635">
        <f>C72*100000/E72</f>
        <v>3.3226861644222505</v>
      </c>
      <c r="E72" s="413">
        <f>SUM(E67:E71)</f>
        <v>3430959</v>
      </c>
      <c r="F72" s="359">
        <f>SUM(F67:F71)</f>
        <v>126</v>
      </c>
      <c r="G72" s="635">
        <f>F72*100000/H72</f>
        <v>3.6673033997939908</v>
      </c>
      <c r="H72" s="364">
        <f>SUM(H67:H71)</f>
        <v>3435767</v>
      </c>
      <c r="I72" s="359">
        <f>SUM(I67:I71)</f>
        <v>140</v>
      </c>
      <c r="J72" s="635">
        <f>I72*100000/K72</f>
        <v>4.073473829385458</v>
      </c>
      <c r="K72" s="594">
        <f>SUM(K67:K71)</f>
        <v>3436870</v>
      </c>
      <c r="L72" s="794">
        <f>SUM(L67:L71)</f>
        <v>140</v>
      </c>
      <c r="M72" s="753">
        <f>L72*100000/N72</f>
        <v>4.0669016948522323</v>
      </c>
      <c r="N72" s="368">
        <f>SUM(N67:N71)</f>
        <v>3442424</v>
      </c>
    </row>
    <row r="73" spans="1:14">
      <c r="A73" s="543">
        <v>10</v>
      </c>
      <c r="B73" s="553" t="s">
        <v>11</v>
      </c>
      <c r="C73" s="362">
        <v>70</v>
      </c>
      <c r="D73" s="68">
        <v>4.28</v>
      </c>
      <c r="E73" s="38">
        <v>1636514</v>
      </c>
      <c r="F73" s="362">
        <v>68</v>
      </c>
      <c r="G73" s="377">
        <v>4.1399999999999997</v>
      </c>
      <c r="H73" s="46">
        <v>1643312</v>
      </c>
      <c r="I73" s="362">
        <v>67</v>
      </c>
      <c r="J73" s="377">
        <v>4.0599999999999996</v>
      </c>
      <c r="K73" s="677">
        <v>1650893</v>
      </c>
      <c r="L73" s="731">
        <v>89</v>
      </c>
      <c r="M73" s="726">
        <f t="shared" ref="M73:M80" si="9">L73*100000/N73</f>
        <v>5.3573632141771483</v>
      </c>
      <c r="N73" s="711">
        <v>1661265</v>
      </c>
    </row>
    <row r="74" spans="1:14">
      <c r="A74" s="520">
        <v>10</v>
      </c>
      <c r="B74" s="315" t="s">
        <v>12</v>
      </c>
      <c r="C74" s="62">
        <v>7</v>
      </c>
      <c r="D74" s="67">
        <v>1.73</v>
      </c>
      <c r="E74" s="39">
        <v>404627</v>
      </c>
      <c r="F74" s="356">
        <v>23</v>
      </c>
      <c r="G74" s="367">
        <v>5.69</v>
      </c>
      <c r="H74" s="47">
        <v>404257</v>
      </c>
      <c r="I74" s="356">
        <v>20</v>
      </c>
      <c r="J74" s="367">
        <v>4.95</v>
      </c>
      <c r="K74" s="642">
        <v>404313</v>
      </c>
      <c r="L74" s="731">
        <v>17</v>
      </c>
      <c r="M74" s="726">
        <f t="shared" si="9"/>
        <v>4.1978314496593585</v>
      </c>
      <c r="N74" s="704">
        <v>404971</v>
      </c>
    </row>
    <row r="75" spans="1:14">
      <c r="A75" s="559">
        <v>10</v>
      </c>
      <c r="B75" s="314" t="s">
        <v>13</v>
      </c>
      <c r="C75" s="65">
        <v>34</v>
      </c>
      <c r="D75" s="68">
        <v>4.45</v>
      </c>
      <c r="E75" s="39">
        <v>763224</v>
      </c>
      <c r="F75" s="362">
        <v>44</v>
      </c>
      <c r="G75" s="377">
        <v>5.79</v>
      </c>
      <c r="H75" s="47">
        <v>759742</v>
      </c>
      <c r="I75" s="362">
        <v>43</v>
      </c>
      <c r="J75" s="377">
        <v>5.68</v>
      </c>
      <c r="K75" s="642">
        <v>757173</v>
      </c>
      <c r="L75" s="752">
        <v>38</v>
      </c>
      <c r="M75" s="726">
        <f t="shared" si="9"/>
        <v>5.0275390064259886</v>
      </c>
      <c r="N75" s="707">
        <v>755837</v>
      </c>
    </row>
    <row r="76" spans="1:14">
      <c r="A76" s="520">
        <v>10</v>
      </c>
      <c r="B76" s="315" t="s">
        <v>14</v>
      </c>
      <c r="C76" s="62">
        <v>21</v>
      </c>
      <c r="D76" s="67">
        <v>4.55</v>
      </c>
      <c r="E76" s="39">
        <v>461423</v>
      </c>
      <c r="F76" s="356">
        <v>17</v>
      </c>
      <c r="G76" s="367">
        <v>3.7</v>
      </c>
      <c r="H76" s="47">
        <v>459753</v>
      </c>
      <c r="I76" s="356">
        <v>25</v>
      </c>
      <c r="J76" s="367">
        <v>5.46</v>
      </c>
      <c r="K76" s="642">
        <v>458178</v>
      </c>
      <c r="L76" s="768">
        <v>32</v>
      </c>
      <c r="M76" s="726">
        <f t="shared" si="9"/>
        <v>7.0046252416048471</v>
      </c>
      <c r="N76" s="704">
        <v>456841</v>
      </c>
    </row>
    <row r="77" spans="1:14">
      <c r="A77" s="559">
        <v>10</v>
      </c>
      <c r="B77" s="314" t="s">
        <v>15</v>
      </c>
      <c r="C77" s="65">
        <v>18</v>
      </c>
      <c r="D77" s="68">
        <v>3.78</v>
      </c>
      <c r="E77" s="39">
        <v>475989</v>
      </c>
      <c r="F77" s="362">
        <v>16</v>
      </c>
      <c r="G77" s="377">
        <v>3.36</v>
      </c>
      <c r="H77" s="47">
        <v>476488</v>
      </c>
      <c r="I77" s="362">
        <v>26</v>
      </c>
      <c r="J77" s="377">
        <v>5.45</v>
      </c>
      <c r="K77" s="642">
        <v>477142</v>
      </c>
      <c r="L77" s="752">
        <v>20</v>
      </c>
      <c r="M77" s="726">
        <f t="shared" si="9"/>
        <v>4.1859131464881232</v>
      </c>
      <c r="N77" s="707">
        <v>477793</v>
      </c>
    </row>
    <row r="78" spans="1:14">
      <c r="A78" s="520">
        <v>10</v>
      </c>
      <c r="B78" s="315" t="s">
        <v>16</v>
      </c>
      <c r="C78" s="62">
        <v>14</v>
      </c>
      <c r="D78" s="67">
        <v>2.88</v>
      </c>
      <c r="E78" s="39">
        <v>486713</v>
      </c>
      <c r="F78" s="356">
        <v>22</v>
      </c>
      <c r="G78" s="367">
        <v>4.5199999999999996</v>
      </c>
      <c r="H78" s="47">
        <v>486388</v>
      </c>
      <c r="I78" s="356">
        <v>25</v>
      </c>
      <c r="J78" s="367">
        <v>5.13</v>
      </c>
      <c r="K78" s="642">
        <v>487296</v>
      </c>
      <c r="L78" s="768">
        <v>20</v>
      </c>
      <c r="M78" s="726">
        <f t="shared" si="9"/>
        <v>4.1031280196457773</v>
      </c>
      <c r="N78" s="704">
        <v>487433</v>
      </c>
    </row>
    <row r="79" spans="1:14">
      <c r="A79" s="557">
        <v>10</v>
      </c>
      <c r="B79" s="315" t="s">
        <v>17</v>
      </c>
      <c r="C79" s="356">
        <v>36</v>
      </c>
      <c r="D79" s="67">
        <v>3.01</v>
      </c>
      <c r="E79" s="39">
        <v>1196576</v>
      </c>
      <c r="F79" s="356">
        <v>47</v>
      </c>
      <c r="G79" s="367">
        <v>3.92</v>
      </c>
      <c r="H79" s="47">
        <v>1198438</v>
      </c>
      <c r="I79" s="356">
        <v>64</v>
      </c>
      <c r="J79" s="367">
        <v>5.34</v>
      </c>
      <c r="K79" s="642">
        <v>1199539</v>
      </c>
      <c r="L79" s="768">
        <v>55</v>
      </c>
      <c r="M79" s="726">
        <f t="shared" si="9"/>
        <v>4.5736448290371561</v>
      </c>
      <c r="N79" s="707">
        <v>1202542</v>
      </c>
    </row>
    <row r="80" spans="1:14">
      <c r="A80" s="559">
        <v>10</v>
      </c>
      <c r="B80" s="314" t="s">
        <v>18</v>
      </c>
      <c r="C80" s="357">
        <v>3</v>
      </c>
      <c r="D80" s="358">
        <v>1.24</v>
      </c>
      <c r="E80" s="40">
        <v>242295</v>
      </c>
      <c r="F80" s="357">
        <v>6</v>
      </c>
      <c r="G80" s="389">
        <v>2.4700000000000002</v>
      </c>
      <c r="H80" s="48">
        <v>243395</v>
      </c>
      <c r="I80" s="357">
        <v>7</v>
      </c>
      <c r="J80" s="389">
        <v>2.87</v>
      </c>
      <c r="K80" s="678">
        <v>244202</v>
      </c>
      <c r="L80" s="752">
        <v>5</v>
      </c>
      <c r="M80" s="726">
        <f t="shared" si="9"/>
        <v>2.0370498629065441</v>
      </c>
      <c r="N80" s="704">
        <v>245453</v>
      </c>
    </row>
    <row r="81" spans="1:17">
      <c r="A81" s="115"/>
      <c r="B81" s="560" t="s">
        <v>19</v>
      </c>
      <c r="C81" s="403">
        <f>SUM(C73:C80)</f>
        <v>203</v>
      </c>
      <c r="D81" s="635">
        <f>C81*100000/E81</f>
        <v>3.5819140513547665</v>
      </c>
      <c r="E81" s="413">
        <f>SUM(E73:E80)</f>
        <v>5667361</v>
      </c>
      <c r="F81" s="403">
        <f>SUM(F73:F80)</f>
        <v>243</v>
      </c>
      <c r="G81" s="635">
        <f>F81*100000/H81</f>
        <v>4.2843745685872827</v>
      </c>
      <c r="H81" s="364">
        <f>SUM(H73:H80)</f>
        <v>5671773</v>
      </c>
      <c r="I81" s="403">
        <f>SUM(I73:I80)</f>
        <v>277</v>
      </c>
      <c r="J81" s="635">
        <f>I81*100000/K81</f>
        <v>4.8778460558828582</v>
      </c>
      <c r="K81" s="594">
        <f>SUM(K73:K80)</f>
        <v>5678736</v>
      </c>
      <c r="L81" s="794">
        <f>SUM(L73:L80)</f>
        <v>276</v>
      </c>
      <c r="M81" s="753">
        <f>L81*100000/N81</f>
        <v>4.8487957506278399</v>
      </c>
      <c r="N81" s="368">
        <f>SUM(N73:N80)</f>
        <v>5692135</v>
      </c>
    </row>
    <row r="82" spans="1:17">
      <c r="A82" s="526">
        <v>11</v>
      </c>
      <c r="B82" s="314" t="s">
        <v>74</v>
      </c>
      <c r="C82" s="393">
        <v>46</v>
      </c>
      <c r="D82" s="392">
        <v>3.03</v>
      </c>
      <c r="E82" s="41">
        <v>1519531</v>
      </c>
      <c r="F82" s="393">
        <v>53</v>
      </c>
      <c r="G82" s="394">
        <v>3.48</v>
      </c>
      <c r="H82" s="50">
        <v>1524317</v>
      </c>
      <c r="I82" s="393">
        <v>42</v>
      </c>
      <c r="J82" s="394">
        <v>2.74</v>
      </c>
      <c r="K82" s="781">
        <v>1530479</v>
      </c>
      <c r="L82" s="752">
        <v>52</v>
      </c>
      <c r="M82" s="726">
        <f t="shared" ref="M82:M88" si="10">L82*100000/N82</f>
        <v>3.3802121083097965</v>
      </c>
      <c r="N82" s="704">
        <v>1538365</v>
      </c>
    </row>
    <row r="83" spans="1:17">
      <c r="A83" s="527">
        <v>11</v>
      </c>
      <c r="B83" s="315" t="s">
        <v>75</v>
      </c>
      <c r="C83" s="62">
        <v>7</v>
      </c>
      <c r="D83" s="67">
        <v>1.63</v>
      </c>
      <c r="E83" s="42">
        <v>429631</v>
      </c>
      <c r="F83" s="356">
        <v>13</v>
      </c>
      <c r="G83" s="367">
        <v>2.99</v>
      </c>
      <c r="H83" s="51">
        <v>435372</v>
      </c>
      <c r="I83" s="356">
        <v>5</v>
      </c>
      <c r="J83" s="367">
        <v>1.1299999999999999</v>
      </c>
      <c r="K83" s="640">
        <v>441503</v>
      </c>
      <c r="L83" s="768">
        <v>15</v>
      </c>
      <c r="M83" s="726">
        <f t="shared" si="10"/>
        <v>3.3487450019980844</v>
      </c>
      <c r="N83" s="707">
        <v>447929</v>
      </c>
    </row>
    <row r="84" spans="1:17">
      <c r="A84" s="526">
        <v>11</v>
      </c>
      <c r="B84" s="314" t="s">
        <v>76</v>
      </c>
      <c r="C84" s="65">
        <v>4</v>
      </c>
      <c r="D84" s="68">
        <v>1.58</v>
      </c>
      <c r="E84" s="45">
        <v>252385</v>
      </c>
      <c r="F84" s="362">
        <v>10</v>
      </c>
      <c r="G84" s="377">
        <v>3.94</v>
      </c>
      <c r="H84" s="56">
        <v>254022</v>
      </c>
      <c r="I84" s="362">
        <v>11</v>
      </c>
      <c r="J84" s="377">
        <v>4.29</v>
      </c>
      <c r="K84" s="681">
        <v>256212</v>
      </c>
      <c r="L84" s="752">
        <v>11</v>
      </c>
      <c r="M84" s="726">
        <f t="shared" si="10"/>
        <v>4.2563564814635679</v>
      </c>
      <c r="N84" s="704">
        <v>258437</v>
      </c>
    </row>
    <row r="85" spans="1:17">
      <c r="A85" s="527">
        <v>11</v>
      </c>
      <c r="B85" s="315" t="s">
        <v>77</v>
      </c>
      <c r="C85" s="62">
        <v>7</v>
      </c>
      <c r="D85" s="67">
        <v>2.06</v>
      </c>
      <c r="E85" s="42">
        <v>340490</v>
      </c>
      <c r="F85" s="356">
        <v>16</v>
      </c>
      <c r="G85" s="367">
        <v>4.58</v>
      </c>
      <c r="H85" s="51">
        <v>349457</v>
      </c>
      <c r="I85" s="356">
        <v>20</v>
      </c>
      <c r="J85" s="367">
        <v>5.6</v>
      </c>
      <c r="K85" s="640">
        <v>357376</v>
      </c>
      <c r="L85" s="768">
        <v>19</v>
      </c>
      <c r="M85" s="726">
        <f t="shared" si="10"/>
        <v>5.2024292606526581</v>
      </c>
      <c r="N85" s="707">
        <v>365214</v>
      </c>
    </row>
    <row r="86" spans="1:17">
      <c r="A86" s="526">
        <v>11</v>
      </c>
      <c r="B86" s="314" t="s">
        <v>78</v>
      </c>
      <c r="C86" s="65">
        <v>34</v>
      </c>
      <c r="D86" s="68">
        <v>3.41</v>
      </c>
      <c r="E86" s="42">
        <v>997302</v>
      </c>
      <c r="F86" s="362">
        <v>38</v>
      </c>
      <c r="G86" s="377">
        <v>3.78</v>
      </c>
      <c r="H86" s="51">
        <v>1006224</v>
      </c>
      <c r="I86" s="362">
        <v>34</v>
      </c>
      <c r="J86" s="377">
        <v>3.34</v>
      </c>
      <c r="K86" s="640">
        <v>1017676</v>
      </c>
      <c r="L86" s="752">
        <v>41</v>
      </c>
      <c r="M86" s="726">
        <f t="shared" si="10"/>
        <v>3.990073475743273</v>
      </c>
      <c r="N86" s="704">
        <v>1027550</v>
      </c>
    </row>
    <row r="87" spans="1:17">
      <c r="A87" s="527">
        <v>11</v>
      </c>
      <c r="B87" s="315" t="s">
        <v>79</v>
      </c>
      <c r="C87" s="62">
        <v>5</v>
      </c>
      <c r="D87" s="67">
        <v>2.74</v>
      </c>
      <c r="E87" s="45">
        <v>182417</v>
      </c>
      <c r="F87" s="356">
        <v>7</v>
      </c>
      <c r="G87" s="367">
        <v>3.82</v>
      </c>
      <c r="H87" s="56">
        <v>183464</v>
      </c>
      <c r="I87" s="356">
        <v>4</v>
      </c>
      <c r="J87" s="367">
        <v>2.1800000000000002</v>
      </c>
      <c r="K87" s="681">
        <v>183248</v>
      </c>
      <c r="L87" s="768">
        <v>4</v>
      </c>
      <c r="M87" s="726">
        <f t="shared" si="10"/>
        <v>2.2382380589999551</v>
      </c>
      <c r="N87" s="707">
        <v>178712</v>
      </c>
    </row>
    <row r="88" spans="1:17">
      <c r="A88" s="526">
        <v>11</v>
      </c>
      <c r="B88" s="314" t="s">
        <v>80</v>
      </c>
      <c r="C88" s="357">
        <v>11</v>
      </c>
      <c r="D88" s="358">
        <v>2.25</v>
      </c>
      <c r="E88" s="43">
        <v>488855</v>
      </c>
      <c r="F88" s="357">
        <v>11</v>
      </c>
      <c r="G88" s="389">
        <v>2.2400000000000002</v>
      </c>
      <c r="H88" s="54">
        <v>491073</v>
      </c>
      <c r="I88" s="357">
        <v>18</v>
      </c>
      <c r="J88" s="389">
        <v>3.65</v>
      </c>
      <c r="K88" s="675">
        <v>493746</v>
      </c>
      <c r="L88" s="752">
        <v>29</v>
      </c>
      <c r="M88" s="726">
        <f t="shared" si="10"/>
        <v>5.8373355984879289</v>
      </c>
      <c r="N88" s="704">
        <v>496802</v>
      </c>
    </row>
    <row r="89" spans="1:17">
      <c r="A89" s="115"/>
      <c r="B89" s="560" t="s">
        <v>19</v>
      </c>
      <c r="C89" s="403">
        <f>SUM(C82:C88)</f>
        <v>114</v>
      </c>
      <c r="D89" s="635">
        <f>C89*100000/E89</f>
        <v>2.7074455465014462</v>
      </c>
      <c r="E89" s="413">
        <f>SUM(E82:E88)</f>
        <v>4210611</v>
      </c>
      <c r="F89" s="403">
        <f>SUM(F82:F88)</f>
        <v>148</v>
      </c>
      <c r="G89" s="635">
        <f>F89*100000/H89</f>
        <v>3.4873344959352526</v>
      </c>
      <c r="H89" s="364">
        <f>SUM(H82:H88)</f>
        <v>4243929</v>
      </c>
      <c r="I89" s="404">
        <f>SUM(I82:I88)</f>
        <v>134</v>
      </c>
      <c r="J89" s="635">
        <f>I89*100000/K89</f>
        <v>3.1306655701549446</v>
      </c>
      <c r="K89" s="594">
        <f>SUM(K82:K88)</f>
        <v>4280240</v>
      </c>
      <c r="L89" s="794">
        <f>SUM(L82:L88)</f>
        <v>171</v>
      </c>
      <c r="M89" s="753">
        <f>L89*100000/N89</f>
        <v>3.9647494359506323</v>
      </c>
      <c r="N89" s="472">
        <f>SUM(N82:N88)</f>
        <v>4313009</v>
      </c>
    </row>
    <row r="90" spans="1:17">
      <c r="A90" s="526">
        <v>12</v>
      </c>
      <c r="B90" s="329" t="s">
        <v>81</v>
      </c>
      <c r="C90" s="391">
        <v>47</v>
      </c>
      <c r="D90" s="392">
        <v>3.48</v>
      </c>
      <c r="E90" s="41">
        <v>1350489</v>
      </c>
      <c r="F90" s="393">
        <v>45</v>
      </c>
      <c r="G90" s="394">
        <v>3.3</v>
      </c>
      <c r="H90" s="50">
        <v>1362017</v>
      </c>
      <c r="I90" s="393">
        <v>50</v>
      </c>
      <c r="J90" s="394">
        <v>3.64</v>
      </c>
      <c r="K90" s="781">
        <v>1372792</v>
      </c>
      <c r="L90" s="752">
        <v>55</v>
      </c>
      <c r="M90" s="726">
        <f t="shared" ref="M90:M96" si="11">L90*100000/N90</f>
        <v>3.9733195206298362</v>
      </c>
      <c r="N90" s="704">
        <v>1384233</v>
      </c>
    </row>
    <row r="91" spans="1:17">
      <c r="A91" s="527">
        <v>12</v>
      </c>
      <c r="B91" s="330" t="s">
        <v>82</v>
      </c>
      <c r="C91" s="62">
        <v>5</v>
      </c>
      <c r="D91" s="67">
        <v>1.69</v>
      </c>
      <c r="E91" s="42">
        <v>295133</v>
      </c>
      <c r="F91" s="356">
        <v>6</v>
      </c>
      <c r="G91" s="367">
        <v>2</v>
      </c>
      <c r="H91" s="51">
        <v>299315</v>
      </c>
      <c r="I91" s="356">
        <v>4</v>
      </c>
      <c r="J91" s="367">
        <v>1.32</v>
      </c>
      <c r="K91" s="640">
        <v>303674</v>
      </c>
      <c r="L91" s="768">
        <v>6</v>
      </c>
      <c r="M91" s="726">
        <f t="shared" si="11"/>
        <v>1.94908977507504</v>
      </c>
      <c r="N91" s="707">
        <v>307836</v>
      </c>
      <c r="Q91" s="8"/>
    </row>
    <row r="92" spans="1:17">
      <c r="A92" s="526">
        <v>12</v>
      </c>
      <c r="B92" s="329" t="s">
        <v>83</v>
      </c>
      <c r="C92" s="65">
        <v>5</v>
      </c>
      <c r="D92" s="68">
        <v>1.69</v>
      </c>
      <c r="E92" s="42">
        <v>620668</v>
      </c>
      <c r="F92" s="362">
        <v>6</v>
      </c>
      <c r="G92" s="377">
        <v>2</v>
      </c>
      <c r="H92" s="51">
        <v>624684</v>
      </c>
      <c r="I92" s="362">
        <v>4</v>
      </c>
      <c r="J92" s="377">
        <v>1.32</v>
      </c>
      <c r="K92" s="640">
        <v>629314</v>
      </c>
      <c r="L92" s="752">
        <v>14</v>
      </c>
      <c r="M92" s="726">
        <f t="shared" si="11"/>
        <v>2.2082715543077067</v>
      </c>
      <c r="N92" s="704">
        <v>633980</v>
      </c>
    </row>
    <row r="93" spans="1:17">
      <c r="A93" s="527">
        <v>12</v>
      </c>
      <c r="B93" s="330" t="s">
        <v>84</v>
      </c>
      <c r="C93" s="62">
        <v>7</v>
      </c>
      <c r="D93" s="67">
        <v>1.38</v>
      </c>
      <c r="E93" s="42">
        <v>508656</v>
      </c>
      <c r="F93" s="356">
        <v>14</v>
      </c>
      <c r="G93" s="367">
        <v>2.74</v>
      </c>
      <c r="H93" s="51">
        <v>510299</v>
      </c>
      <c r="I93" s="356">
        <v>18</v>
      </c>
      <c r="J93" s="367">
        <v>3.51</v>
      </c>
      <c r="K93" s="640">
        <v>512777</v>
      </c>
      <c r="L93" s="768">
        <v>28</v>
      </c>
      <c r="M93" s="726">
        <f t="shared" si="11"/>
        <v>5.4236552724708815</v>
      </c>
      <c r="N93" s="707">
        <v>516257</v>
      </c>
    </row>
    <row r="94" spans="1:17">
      <c r="A94" s="526">
        <v>12</v>
      </c>
      <c r="B94" s="329" t="s">
        <v>85</v>
      </c>
      <c r="C94" s="65">
        <v>10</v>
      </c>
      <c r="D94" s="68">
        <v>1.54</v>
      </c>
      <c r="E94" s="43">
        <v>651442</v>
      </c>
      <c r="F94" s="362">
        <v>9</v>
      </c>
      <c r="G94" s="377">
        <v>1.36</v>
      </c>
      <c r="H94" s="58">
        <v>659373</v>
      </c>
      <c r="I94" s="362">
        <v>13</v>
      </c>
      <c r="J94" s="377">
        <v>1.95</v>
      </c>
      <c r="K94" s="739">
        <v>667550</v>
      </c>
      <c r="L94" s="752">
        <v>16</v>
      </c>
      <c r="M94" s="726">
        <f t="shared" si="11"/>
        <v>2.3695734915813498</v>
      </c>
      <c r="N94" s="704">
        <v>675227</v>
      </c>
    </row>
    <row r="95" spans="1:17">
      <c r="A95" s="527">
        <v>12</v>
      </c>
      <c r="B95" s="330" t="s">
        <v>86</v>
      </c>
      <c r="C95" s="62">
        <v>14</v>
      </c>
      <c r="D95" s="67">
        <v>2.89</v>
      </c>
      <c r="E95" s="42">
        <v>483857</v>
      </c>
      <c r="F95" s="356">
        <v>5</v>
      </c>
      <c r="G95" s="367">
        <v>1.02</v>
      </c>
      <c r="H95" s="52">
        <v>490574</v>
      </c>
      <c r="I95" s="356">
        <v>11</v>
      </c>
      <c r="J95" s="367">
        <v>2.21</v>
      </c>
      <c r="K95" s="400">
        <v>497290</v>
      </c>
      <c r="L95" s="768">
        <v>15</v>
      </c>
      <c r="M95" s="726">
        <f t="shared" si="11"/>
        <v>2.9792879898942553</v>
      </c>
      <c r="N95" s="707">
        <v>503476</v>
      </c>
    </row>
    <row r="96" spans="1:17">
      <c r="A96" s="526">
        <v>12</v>
      </c>
      <c r="B96" s="329" t="s">
        <v>87</v>
      </c>
      <c r="C96" s="378">
        <v>17</v>
      </c>
      <c r="D96" s="414">
        <v>2.3199999999999998</v>
      </c>
      <c r="E96" s="102">
        <v>732617</v>
      </c>
      <c r="F96" s="357">
        <v>20</v>
      </c>
      <c r="G96" s="401">
        <v>2.69</v>
      </c>
      <c r="H96" s="338">
        <v>742268</v>
      </c>
      <c r="I96" s="357">
        <v>13</v>
      </c>
      <c r="J96" s="401">
        <v>1.73</v>
      </c>
      <c r="K96" s="338">
        <v>752384</v>
      </c>
      <c r="L96" s="752">
        <v>24</v>
      </c>
      <c r="M96" s="726">
        <f t="shared" si="11"/>
        <v>3.1505531189819513</v>
      </c>
      <c r="N96" s="704">
        <v>761771</v>
      </c>
    </row>
    <row r="97" spans="1:14">
      <c r="A97" s="115"/>
      <c r="B97" s="560" t="s">
        <v>19</v>
      </c>
      <c r="C97" s="415">
        <f>SUM(C90:C96)</f>
        <v>105</v>
      </c>
      <c r="D97" s="635">
        <f>C97*100000/E97</f>
        <v>2.2615360956237769</v>
      </c>
      <c r="E97" s="416">
        <f>SUM(E90:E96)</f>
        <v>4642862</v>
      </c>
      <c r="F97" s="415">
        <f>SUM(F90:F96)</f>
        <v>105</v>
      </c>
      <c r="G97" s="635">
        <f>F97*100000/H97</f>
        <v>2.2395079054629061</v>
      </c>
      <c r="H97" s="368">
        <f>SUM(H90:H96)</f>
        <v>4688530</v>
      </c>
      <c r="I97" s="403">
        <f>SUM(I90:I96)</f>
        <v>113</v>
      </c>
      <c r="J97" s="635">
        <f>I97*100000/K97</f>
        <v>2.3860900662425055</v>
      </c>
      <c r="K97" s="368">
        <f>SUM(K90:K96)</f>
        <v>4735781</v>
      </c>
      <c r="L97" s="794">
        <f>SUM(L90:L96)</f>
        <v>158</v>
      </c>
      <c r="M97" s="753">
        <f>L97*100000/N97</f>
        <v>3.3035180376266524</v>
      </c>
      <c r="N97" s="368">
        <f>SUM(N90:N96)</f>
        <v>4782780</v>
      </c>
    </row>
    <row r="98" spans="1:14">
      <c r="L98" s="566"/>
      <c r="M98" s="726"/>
      <c r="N98" s="566"/>
    </row>
    <row r="101" spans="1:14">
      <c r="N101" s="650"/>
    </row>
  </sheetData>
  <mergeCells count="7">
    <mergeCell ref="A2:P2"/>
    <mergeCell ref="L6:N6"/>
    <mergeCell ref="F6:H6"/>
    <mergeCell ref="I6:K6"/>
    <mergeCell ref="A4:G4"/>
    <mergeCell ref="A6:A7"/>
    <mergeCell ref="C6:E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P100"/>
  <sheetViews>
    <sheetView workbookViewId="0">
      <selection activeCell="K5" sqref="K5"/>
    </sheetView>
  </sheetViews>
  <sheetFormatPr defaultRowHeight="14.25"/>
  <cols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.125" customWidth="1"/>
    <col min="15" max="15" width="6.125" customWidth="1"/>
    <col min="16" max="16" width="11.5" customWidth="1"/>
    <col min="17" max="17" width="8.125" customWidth="1"/>
    <col min="18" max="19" width="6.125" customWidth="1"/>
    <col min="20" max="20" width="8.125" customWidth="1"/>
  </cols>
  <sheetData>
    <row r="2" spans="1:16" ht="15">
      <c r="A2" s="802" t="s">
        <v>112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4" spans="1:16">
      <c r="A4" s="825" t="s">
        <v>105</v>
      </c>
      <c r="B4" s="826"/>
      <c r="C4" s="826"/>
      <c r="D4" s="826"/>
      <c r="E4" s="826"/>
      <c r="F4" s="826"/>
      <c r="G4" s="826"/>
      <c r="H4" s="826"/>
    </row>
    <row r="5" spans="1:16">
      <c r="K5" s="797" t="s">
        <v>104</v>
      </c>
    </row>
    <row r="6" spans="1:16">
      <c r="A6" s="817" t="s">
        <v>103</v>
      </c>
      <c r="B6" s="31" t="s">
        <v>1</v>
      </c>
      <c r="C6" s="822" t="s">
        <v>96</v>
      </c>
      <c r="D6" s="823"/>
      <c r="E6" s="824"/>
      <c r="F6" s="822" t="s">
        <v>97</v>
      </c>
      <c r="G6" s="828"/>
      <c r="H6" s="824"/>
      <c r="I6" s="822" t="s">
        <v>100</v>
      </c>
      <c r="J6" s="828"/>
      <c r="K6" s="824"/>
    </row>
    <row r="7" spans="1:16">
      <c r="A7" s="827"/>
      <c r="B7" s="30"/>
      <c r="C7" s="669" t="s">
        <v>6</v>
      </c>
      <c r="D7" s="674" t="s">
        <v>7</v>
      </c>
      <c r="E7" s="288" t="s">
        <v>8</v>
      </c>
      <c r="F7" s="670" t="s">
        <v>6</v>
      </c>
      <c r="G7" s="75" t="s">
        <v>7</v>
      </c>
      <c r="H7" s="555" t="s">
        <v>8</v>
      </c>
      <c r="I7" s="743" t="s">
        <v>6</v>
      </c>
      <c r="J7" s="75" t="s">
        <v>7</v>
      </c>
      <c r="K7" s="555" t="s">
        <v>8</v>
      </c>
    </row>
    <row r="8" spans="1:16">
      <c r="A8" s="345"/>
      <c r="B8" s="405" t="s">
        <v>9</v>
      </c>
      <c r="C8" s="689">
        <v>10155</v>
      </c>
      <c r="D8" s="690">
        <v>15.82</v>
      </c>
      <c r="E8" s="125">
        <v>64181051</v>
      </c>
      <c r="F8" s="689">
        <v>10599</v>
      </c>
      <c r="G8" s="691">
        <v>16.489999999999998</v>
      </c>
      <c r="H8" s="126">
        <v>64266365</v>
      </c>
      <c r="I8" s="757">
        <v>11669</v>
      </c>
      <c r="J8" s="754">
        <f>I8*100000/K8</f>
        <v>18.057512985423909</v>
      </c>
      <c r="K8" s="710">
        <v>64621302</v>
      </c>
    </row>
    <row r="9" spans="1:16">
      <c r="A9" s="350"/>
      <c r="B9" s="409" t="s">
        <v>95</v>
      </c>
      <c r="C9" s="692">
        <v>1539</v>
      </c>
      <c r="D9" s="693">
        <v>27.06</v>
      </c>
      <c r="E9" s="122">
        <v>5688119</v>
      </c>
      <c r="F9" s="692">
        <v>1543</v>
      </c>
      <c r="G9" s="693">
        <v>27.19</v>
      </c>
      <c r="H9" s="123">
        <v>5674202</v>
      </c>
      <c r="I9" s="749">
        <v>1704</v>
      </c>
      <c r="J9" s="767">
        <f>I9*100000/K9</f>
        <v>30.000496487089752</v>
      </c>
      <c r="K9" s="713">
        <v>5679906</v>
      </c>
    </row>
    <row r="10" spans="1:16">
      <c r="A10" s="556">
        <v>1</v>
      </c>
      <c r="B10" s="546" t="s">
        <v>30</v>
      </c>
      <c r="C10" s="365">
        <v>179</v>
      </c>
      <c r="D10" s="375">
        <v>16.09</v>
      </c>
      <c r="E10" s="504">
        <v>1112185</v>
      </c>
      <c r="F10" s="365">
        <v>193</v>
      </c>
      <c r="G10" s="375">
        <v>17.05</v>
      </c>
      <c r="H10" s="647">
        <v>1132150</v>
      </c>
      <c r="I10" s="770">
        <v>187</v>
      </c>
      <c r="J10" s="759">
        <f>I10*100000/K10</f>
        <v>16.275404208802122</v>
      </c>
      <c r="K10" s="711">
        <v>1148973</v>
      </c>
    </row>
    <row r="11" spans="1:16">
      <c r="A11" s="557">
        <v>1</v>
      </c>
      <c r="B11" s="315" t="s">
        <v>31</v>
      </c>
      <c r="C11" s="356">
        <v>130</v>
      </c>
      <c r="D11" s="367">
        <v>13.02</v>
      </c>
      <c r="E11" s="51">
        <v>998271</v>
      </c>
      <c r="F11" s="356">
        <v>163</v>
      </c>
      <c r="G11" s="367">
        <v>15.94</v>
      </c>
      <c r="H11" s="640">
        <v>1022367</v>
      </c>
      <c r="I11" s="768">
        <v>155</v>
      </c>
      <c r="J11" s="728">
        <f t="shared" ref="J11:J12" si="0">I11*100000/K11</f>
        <v>14.853885680662541</v>
      </c>
      <c r="K11" s="704">
        <v>1043498</v>
      </c>
    </row>
    <row r="12" spans="1:16">
      <c r="A12" s="558">
        <v>1</v>
      </c>
      <c r="B12" s="314" t="s">
        <v>32</v>
      </c>
      <c r="C12" s="357">
        <v>94</v>
      </c>
      <c r="D12" s="389">
        <v>11.98</v>
      </c>
      <c r="E12" s="651">
        <v>784875</v>
      </c>
      <c r="F12" s="357">
        <v>98</v>
      </c>
      <c r="G12" s="389">
        <v>12.4</v>
      </c>
      <c r="H12" s="682">
        <v>790581</v>
      </c>
      <c r="I12" s="752">
        <v>78</v>
      </c>
      <c r="J12" s="760">
        <f t="shared" si="0"/>
        <v>9.8021966974137289</v>
      </c>
      <c r="K12" s="706">
        <v>795740</v>
      </c>
    </row>
    <row r="13" spans="1:16">
      <c r="A13" s="115"/>
      <c r="B13" s="560" t="s">
        <v>19</v>
      </c>
      <c r="C13" s="404">
        <f>SUM(C10:C12)</f>
        <v>403</v>
      </c>
      <c r="D13" s="694">
        <f>C13*100000/E13</f>
        <v>13.918961251753254</v>
      </c>
      <c r="E13" s="360">
        <f>SUM(E10:E12)</f>
        <v>2895331</v>
      </c>
      <c r="F13" s="404">
        <f>SUM(F10:F12)</f>
        <v>454</v>
      </c>
      <c r="G13" s="694">
        <f>F13*100000/H13</f>
        <v>15.415446277169725</v>
      </c>
      <c r="H13" s="741">
        <f>SUM(H10:H12)</f>
        <v>2945098</v>
      </c>
      <c r="I13" s="473">
        <f>SUM(I10:I12)</f>
        <v>420</v>
      </c>
      <c r="J13" s="737">
        <f>I13*100000/K13</f>
        <v>14.055232378168744</v>
      </c>
      <c r="K13" s="368">
        <f>SUM(K10:K12)</f>
        <v>2988211</v>
      </c>
    </row>
    <row r="14" spans="1:16">
      <c r="A14" s="558">
        <v>2</v>
      </c>
      <c r="B14" s="676" t="s">
        <v>36</v>
      </c>
      <c r="C14" s="391">
        <v>97</v>
      </c>
      <c r="D14" s="394">
        <v>15.67</v>
      </c>
      <c r="E14" s="552">
        <v>618919</v>
      </c>
      <c r="F14" s="393">
        <v>101</v>
      </c>
      <c r="G14" s="394">
        <v>16.21</v>
      </c>
      <c r="H14" s="554">
        <v>623071</v>
      </c>
      <c r="I14" s="752">
        <v>120</v>
      </c>
      <c r="J14" s="761">
        <f t="shared" ref="J14:J18" si="1">I14*100000/K14</f>
        <v>19.1249689219255</v>
      </c>
      <c r="K14" s="704">
        <v>627452</v>
      </c>
    </row>
    <row r="15" spans="1:16">
      <c r="A15" s="520">
        <v>2</v>
      </c>
      <c r="B15" s="315" t="s">
        <v>34</v>
      </c>
      <c r="C15" s="62">
        <v>108</v>
      </c>
      <c r="D15" s="367">
        <v>14.29</v>
      </c>
      <c r="E15" s="52">
        <v>755991</v>
      </c>
      <c r="F15" s="356">
        <v>114</v>
      </c>
      <c r="G15" s="367">
        <v>15.06</v>
      </c>
      <c r="H15" s="400">
        <v>757093</v>
      </c>
      <c r="I15" s="768">
        <v>134</v>
      </c>
      <c r="J15" s="762">
        <f t="shared" si="1"/>
        <v>17.677750440294716</v>
      </c>
      <c r="K15" s="707">
        <v>758015</v>
      </c>
    </row>
    <row r="16" spans="1:16">
      <c r="A16" s="559">
        <v>2</v>
      </c>
      <c r="B16" s="314" t="s">
        <v>35</v>
      </c>
      <c r="C16" s="686">
        <v>41</v>
      </c>
      <c r="D16" s="397">
        <v>19.149999999999999</v>
      </c>
      <c r="E16" s="143">
        <v>214124</v>
      </c>
      <c r="F16" s="548">
        <v>37</v>
      </c>
      <c r="G16" s="397">
        <v>17.34</v>
      </c>
      <c r="H16" s="687">
        <v>213402</v>
      </c>
      <c r="I16" s="752">
        <v>49</v>
      </c>
      <c r="J16" s="728">
        <f t="shared" si="1"/>
        <v>23.00977210933868</v>
      </c>
      <c r="K16" s="704">
        <v>212953</v>
      </c>
    </row>
    <row r="17" spans="1:14">
      <c r="A17" s="520">
        <v>2</v>
      </c>
      <c r="B17" s="315" t="s">
        <v>33</v>
      </c>
      <c r="C17" s="62">
        <v>41</v>
      </c>
      <c r="D17" s="367">
        <v>14.41</v>
      </c>
      <c r="E17" s="51">
        <v>284516</v>
      </c>
      <c r="F17" s="356">
        <v>52</v>
      </c>
      <c r="G17" s="367">
        <v>18.309999999999999</v>
      </c>
      <c r="H17" s="640">
        <v>283972</v>
      </c>
      <c r="I17" s="768">
        <v>54</v>
      </c>
      <c r="J17" s="763">
        <f t="shared" si="1"/>
        <v>19.027014837548052</v>
      </c>
      <c r="K17" s="707">
        <v>283807</v>
      </c>
    </row>
    <row r="18" spans="1:14">
      <c r="A18" s="559">
        <v>2</v>
      </c>
      <c r="B18" s="314" t="s">
        <v>37</v>
      </c>
      <c r="C18" s="357">
        <v>50</v>
      </c>
      <c r="D18" s="389">
        <v>19.739999999999998</v>
      </c>
      <c r="E18" s="651">
        <v>253283</v>
      </c>
      <c r="F18" s="357">
        <v>52</v>
      </c>
      <c r="G18" s="389">
        <v>20.43</v>
      </c>
      <c r="H18" s="682">
        <v>254502</v>
      </c>
      <c r="I18" s="769">
        <v>51</v>
      </c>
      <c r="J18" s="760">
        <f t="shared" si="1"/>
        <v>19.950788056128218</v>
      </c>
      <c r="K18" s="704">
        <v>255629</v>
      </c>
      <c r="N18" s="8"/>
    </row>
    <row r="19" spans="1:14">
      <c r="A19" s="20"/>
      <c r="B19" s="560" t="s">
        <v>19</v>
      </c>
      <c r="C19" s="404">
        <f>SUM(C14:C18)</f>
        <v>337</v>
      </c>
      <c r="D19" s="694">
        <f>C19*100000/E19</f>
        <v>15.845155684531884</v>
      </c>
      <c r="E19" s="360">
        <f>SUM(E14:E18)</f>
        <v>2126833</v>
      </c>
      <c r="F19" s="404">
        <f>SUM(F14:F18)</f>
        <v>356</v>
      </c>
      <c r="G19" s="694">
        <f>F19*100000/H19</f>
        <v>16.697622933903681</v>
      </c>
      <c r="H19" s="741">
        <f>SUM(H14:H18)</f>
        <v>2132040</v>
      </c>
      <c r="I19" s="766">
        <f>SUM(I14:I18)</f>
        <v>408</v>
      </c>
      <c r="J19" s="737">
        <f>I19*100000/K19</f>
        <v>19.084540773560054</v>
      </c>
      <c r="K19" s="368">
        <f>SUM(K14:K18)</f>
        <v>2137856</v>
      </c>
    </row>
    <row r="20" spans="1:14">
      <c r="A20" s="559">
        <v>3</v>
      </c>
      <c r="B20" s="676" t="s">
        <v>47</v>
      </c>
      <c r="C20" s="391">
        <v>232</v>
      </c>
      <c r="D20" s="394">
        <v>17.48</v>
      </c>
      <c r="E20" s="56">
        <v>1327475</v>
      </c>
      <c r="F20" s="393">
        <v>242</v>
      </c>
      <c r="G20" s="394">
        <v>17.91</v>
      </c>
      <c r="H20" s="685">
        <v>1351329</v>
      </c>
      <c r="I20" s="770">
        <v>263</v>
      </c>
      <c r="J20" s="761">
        <f t="shared" ref="J20:J27" si="2">I20*100000/K20</f>
        <v>19.097023042772975</v>
      </c>
      <c r="K20" s="711">
        <v>1377178</v>
      </c>
    </row>
    <row r="21" spans="1:14">
      <c r="A21" s="520">
        <v>3</v>
      </c>
      <c r="B21" s="315" t="s">
        <v>51</v>
      </c>
      <c r="C21" s="62">
        <v>88</v>
      </c>
      <c r="D21" s="367">
        <v>13.01</v>
      </c>
      <c r="E21" s="51">
        <v>676652</v>
      </c>
      <c r="F21" s="356">
        <v>85</v>
      </c>
      <c r="G21" s="367">
        <v>12.45</v>
      </c>
      <c r="H21" s="640">
        <v>682545</v>
      </c>
      <c r="I21" s="752">
        <v>98</v>
      </c>
      <c r="J21" s="763">
        <f t="shared" si="2"/>
        <v>14.244745069937338</v>
      </c>
      <c r="K21" s="704">
        <v>687973</v>
      </c>
    </row>
    <row r="22" spans="1:14">
      <c r="A22" s="559">
        <v>3</v>
      </c>
      <c r="B22" s="314" t="s">
        <v>52</v>
      </c>
      <c r="C22" s="65">
        <v>61</v>
      </c>
      <c r="D22" s="377">
        <v>13.03</v>
      </c>
      <c r="E22" s="56">
        <v>468113</v>
      </c>
      <c r="F22" s="362">
        <v>77</v>
      </c>
      <c r="G22" s="377">
        <v>16.32</v>
      </c>
      <c r="H22" s="681">
        <v>471711</v>
      </c>
      <c r="I22" s="768">
        <v>69</v>
      </c>
      <c r="J22" s="763">
        <f t="shared" si="2"/>
        <v>14.527263884590363</v>
      </c>
      <c r="K22" s="707">
        <v>474969</v>
      </c>
    </row>
    <row r="23" spans="1:14">
      <c r="A23" s="520">
        <v>3</v>
      </c>
      <c r="B23" s="315" t="s">
        <v>53</v>
      </c>
      <c r="C23" s="62">
        <v>59</v>
      </c>
      <c r="D23" s="367">
        <v>10.83</v>
      </c>
      <c r="E23" s="51">
        <v>544848</v>
      </c>
      <c r="F23" s="356">
        <v>66</v>
      </c>
      <c r="G23" s="367">
        <v>12.07</v>
      </c>
      <c r="H23" s="640">
        <v>546969</v>
      </c>
      <c r="I23" s="752">
        <v>67</v>
      </c>
      <c r="J23" s="762">
        <f t="shared" si="2"/>
        <v>12.189796958008879</v>
      </c>
      <c r="K23" s="704">
        <v>549640</v>
      </c>
    </row>
    <row r="24" spans="1:14">
      <c r="A24" s="559">
        <v>3</v>
      </c>
      <c r="B24" s="314" t="s">
        <v>48</v>
      </c>
      <c r="C24" s="65">
        <v>81</v>
      </c>
      <c r="D24" s="377">
        <v>12.82</v>
      </c>
      <c r="E24" s="56">
        <v>632069</v>
      </c>
      <c r="F24" s="362">
        <v>91</v>
      </c>
      <c r="G24" s="377">
        <v>14.14</v>
      </c>
      <c r="H24" s="681">
        <v>643506</v>
      </c>
      <c r="I24" s="768">
        <v>85</v>
      </c>
      <c r="J24" s="728">
        <f t="shared" si="2"/>
        <v>12.972187629721876</v>
      </c>
      <c r="K24" s="707">
        <v>655248</v>
      </c>
    </row>
    <row r="25" spans="1:14">
      <c r="A25" s="520">
        <v>3</v>
      </c>
      <c r="B25" s="315" t="s">
        <v>49</v>
      </c>
      <c r="C25" s="62">
        <v>97</v>
      </c>
      <c r="D25" s="367">
        <v>18.809999999999999</v>
      </c>
      <c r="E25" s="51">
        <v>515736</v>
      </c>
      <c r="F25" s="356">
        <v>121</v>
      </c>
      <c r="G25" s="367">
        <v>23.3</v>
      </c>
      <c r="H25" s="640">
        <v>519333</v>
      </c>
      <c r="I25" s="752">
        <v>156</v>
      </c>
      <c r="J25" s="763">
        <f t="shared" si="2"/>
        <v>29.825862846916849</v>
      </c>
      <c r="K25" s="704">
        <v>523036</v>
      </c>
    </row>
    <row r="26" spans="1:14">
      <c r="A26" s="520">
        <v>3</v>
      </c>
      <c r="B26" s="315" t="s">
        <v>50</v>
      </c>
      <c r="C26" s="62">
        <v>19</v>
      </c>
      <c r="D26" s="367">
        <v>8.58</v>
      </c>
      <c r="E26" s="51">
        <v>221467</v>
      </c>
      <c r="F26" s="356">
        <v>39</v>
      </c>
      <c r="G26" s="367">
        <v>17.53</v>
      </c>
      <c r="H26" s="640">
        <v>222434</v>
      </c>
      <c r="I26" s="768">
        <v>49</v>
      </c>
      <c r="J26" s="762">
        <f t="shared" si="2"/>
        <v>21.930511607506499</v>
      </c>
      <c r="K26" s="707">
        <v>223433</v>
      </c>
    </row>
    <row r="27" spans="1:14">
      <c r="A27" s="559">
        <v>3</v>
      </c>
      <c r="B27" s="314" t="s">
        <v>46</v>
      </c>
      <c r="C27" s="357">
        <v>191</v>
      </c>
      <c r="D27" s="389">
        <v>15.99</v>
      </c>
      <c r="E27" s="651">
        <v>1194202</v>
      </c>
      <c r="F27" s="357">
        <v>188</v>
      </c>
      <c r="G27" s="389">
        <v>15.5</v>
      </c>
      <c r="H27" s="682">
        <v>1213262</v>
      </c>
      <c r="I27" s="769">
        <v>208</v>
      </c>
      <c r="J27" s="729">
        <f t="shared" si="2"/>
        <v>16.876856555644537</v>
      </c>
      <c r="K27" s="704">
        <v>1232457</v>
      </c>
    </row>
    <row r="28" spans="1:14">
      <c r="A28" s="115"/>
      <c r="B28" s="560" t="s">
        <v>19</v>
      </c>
      <c r="C28" s="404">
        <f>SUM(C20:C27)</f>
        <v>828</v>
      </c>
      <c r="D28" s="694">
        <f>C28*100000/E28</f>
        <v>14.837215319890721</v>
      </c>
      <c r="E28" s="360">
        <f>SUM(E20:E27)</f>
        <v>5580562</v>
      </c>
      <c r="F28" s="404">
        <f>SUM(F20:F27)</f>
        <v>909</v>
      </c>
      <c r="G28" s="694">
        <f>F28*100000/H28</f>
        <v>16.085395222053659</v>
      </c>
      <c r="H28" s="741">
        <f>SUM(H20:H27)</f>
        <v>5651089</v>
      </c>
      <c r="I28" s="766">
        <f>SUM(I20:I27)</f>
        <v>995</v>
      </c>
      <c r="J28" s="737">
        <f>I28*100000/K28</f>
        <v>17.383149421359505</v>
      </c>
      <c r="K28" s="758">
        <f>SUM(K20:K27)</f>
        <v>5723934</v>
      </c>
    </row>
    <row r="29" spans="1:14">
      <c r="A29" s="559">
        <v>4</v>
      </c>
      <c r="B29" s="676" t="s">
        <v>38</v>
      </c>
      <c r="C29" s="391">
        <v>153</v>
      </c>
      <c r="D29" s="394">
        <v>18.2</v>
      </c>
      <c r="E29" s="56">
        <v>840880</v>
      </c>
      <c r="F29" s="393">
        <v>153</v>
      </c>
      <c r="G29" s="394">
        <v>18.11</v>
      </c>
      <c r="H29" s="681">
        <v>844658</v>
      </c>
      <c r="I29" s="770">
        <v>161</v>
      </c>
      <c r="J29" s="761">
        <f t="shared" ref="J29:J36" si="3">I29*100000/K29</f>
        <v>18.976964793604882</v>
      </c>
      <c r="K29" s="751">
        <v>848397</v>
      </c>
    </row>
    <row r="30" spans="1:14">
      <c r="A30" s="520">
        <v>4</v>
      </c>
      <c r="B30" s="315" t="s">
        <v>39</v>
      </c>
      <c r="C30" s="62">
        <v>107</v>
      </c>
      <c r="D30" s="367">
        <v>12.75</v>
      </c>
      <c r="E30" s="51">
        <v>839345</v>
      </c>
      <c r="F30" s="356">
        <v>105</v>
      </c>
      <c r="G30" s="367">
        <v>12.52</v>
      </c>
      <c r="H30" s="640">
        <v>838591</v>
      </c>
      <c r="I30" s="731">
        <v>114</v>
      </c>
      <c r="J30" s="763">
        <f t="shared" si="3"/>
        <v>13.562144960295036</v>
      </c>
      <c r="K30" s="730">
        <v>840575</v>
      </c>
    </row>
    <row r="31" spans="1:14">
      <c r="A31" s="559">
        <v>4</v>
      </c>
      <c r="B31" s="314" t="s">
        <v>40</v>
      </c>
      <c r="C31" s="65">
        <v>122</v>
      </c>
      <c r="D31" s="377">
        <v>14.43</v>
      </c>
      <c r="E31" s="56">
        <v>845452</v>
      </c>
      <c r="F31" s="362">
        <v>124</v>
      </c>
      <c r="G31" s="377">
        <v>14.65</v>
      </c>
      <c r="H31" s="681">
        <v>846181</v>
      </c>
      <c r="I31" s="768">
        <v>116</v>
      </c>
      <c r="J31" s="762">
        <f t="shared" si="3"/>
        <v>13.684296208388238</v>
      </c>
      <c r="K31" s="707">
        <v>847687</v>
      </c>
    </row>
    <row r="32" spans="1:14">
      <c r="A32" s="520">
        <v>4</v>
      </c>
      <c r="B32" s="315" t="s">
        <v>41</v>
      </c>
      <c r="C32" s="62">
        <v>111</v>
      </c>
      <c r="D32" s="367">
        <v>12.86</v>
      </c>
      <c r="E32" s="51">
        <v>863155</v>
      </c>
      <c r="F32" s="356">
        <v>109</v>
      </c>
      <c r="G32" s="367">
        <v>12.52</v>
      </c>
      <c r="H32" s="640">
        <v>870340</v>
      </c>
      <c r="I32" s="752">
        <v>141</v>
      </c>
      <c r="J32" s="728">
        <f t="shared" si="3"/>
        <v>16.051912568306012</v>
      </c>
      <c r="K32" s="704">
        <v>878400</v>
      </c>
    </row>
    <row r="33" spans="1:11">
      <c r="A33" s="559">
        <v>4</v>
      </c>
      <c r="B33" s="314" t="s">
        <v>42</v>
      </c>
      <c r="C33" s="65">
        <v>111</v>
      </c>
      <c r="D33" s="377">
        <v>22.4</v>
      </c>
      <c r="E33" s="56">
        <v>495493</v>
      </c>
      <c r="F33" s="362">
        <v>98</v>
      </c>
      <c r="G33" s="377">
        <v>19.45</v>
      </c>
      <c r="H33" s="681">
        <v>503956</v>
      </c>
      <c r="I33" s="768">
        <v>109</v>
      </c>
      <c r="J33" s="762">
        <f t="shared" si="3"/>
        <v>21.200657414881306</v>
      </c>
      <c r="K33" s="707">
        <v>514135</v>
      </c>
    </row>
    <row r="34" spans="1:11">
      <c r="A34" s="520">
        <v>4</v>
      </c>
      <c r="B34" s="315" t="s">
        <v>43</v>
      </c>
      <c r="C34" s="62">
        <v>35</v>
      </c>
      <c r="D34" s="367">
        <v>18.03</v>
      </c>
      <c r="E34" s="57">
        <v>194072</v>
      </c>
      <c r="F34" s="356">
        <v>27</v>
      </c>
      <c r="G34" s="367">
        <v>13.91</v>
      </c>
      <c r="H34" s="684">
        <v>194064</v>
      </c>
      <c r="I34" s="752">
        <v>36</v>
      </c>
      <c r="J34" s="728">
        <f t="shared" si="3"/>
        <v>18.54914751209559</v>
      </c>
      <c r="K34" s="704">
        <v>194079</v>
      </c>
    </row>
    <row r="35" spans="1:11">
      <c r="A35" s="557">
        <v>4</v>
      </c>
      <c r="B35" s="315" t="s">
        <v>44</v>
      </c>
      <c r="C35" s="62">
        <v>75</v>
      </c>
      <c r="D35" s="367">
        <v>16.13</v>
      </c>
      <c r="E35" s="51">
        <v>465056</v>
      </c>
      <c r="F35" s="356">
        <v>59</v>
      </c>
      <c r="G35" s="367">
        <v>12.62</v>
      </c>
      <c r="H35" s="781">
        <v>467476</v>
      </c>
      <c r="I35" s="768">
        <v>87</v>
      </c>
      <c r="J35" s="763">
        <f t="shared" si="3"/>
        <v>18.511386630523361</v>
      </c>
      <c r="K35" s="707">
        <v>469981</v>
      </c>
    </row>
    <row r="36" spans="1:11">
      <c r="A36" s="559">
        <v>4</v>
      </c>
      <c r="B36" s="314" t="s">
        <v>45</v>
      </c>
      <c r="C36" s="357">
        <v>67</v>
      </c>
      <c r="D36" s="389">
        <v>13.12</v>
      </c>
      <c r="E36" s="651">
        <v>510852</v>
      </c>
      <c r="F36" s="357">
        <v>79</v>
      </c>
      <c r="G36" s="389">
        <v>15.35</v>
      </c>
      <c r="H36" s="682">
        <v>514809</v>
      </c>
      <c r="I36" s="769">
        <v>96</v>
      </c>
      <c r="J36" s="760">
        <f t="shared" si="3"/>
        <v>18.509199650638855</v>
      </c>
      <c r="K36" s="704">
        <v>518661</v>
      </c>
    </row>
    <row r="37" spans="1:11">
      <c r="A37" s="115"/>
      <c r="B37" s="560" t="s">
        <v>19</v>
      </c>
      <c r="C37" s="404">
        <f>SUM(C29:C36)</f>
        <v>781</v>
      </c>
      <c r="D37" s="694">
        <f>C37*100000/E37</f>
        <v>15.452173938850148</v>
      </c>
      <c r="E37" s="639">
        <f>SUM(E29:E36)</f>
        <v>5054305</v>
      </c>
      <c r="F37" s="404">
        <f>SUM(F29:F36)</f>
        <v>754</v>
      </c>
      <c r="G37" s="694">
        <f>F37*100000/H37</f>
        <v>14.84230055658627</v>
      </c>
      <c r="H37" s="791">
        <f>SUM(H29:H36)</f>
        <v>5080075</v>
      </c>
      <c r="I37" s="794">
        <f>SUM(I29:I36)</f>
        <v>860</v>
      </c>
      <c r="J37" s="737">
        <f>I37*100000/K37</f>
        <v>16.823440921846313</v>
      </c>
      <c r="K37" s="368">
        <f>SUM(K29:K36)</f>
        <v>5111915</v>
      </c>
    </row>
    <row r="38" spans="1:11">
      <c r="A38" s="559">
        <v>5</v>
      </c>
      <c r="B38" s="314" t="s">
        <v>65</v>
      </c>
      <c r="C38" s="393">
        <v>405</v>
      </c>
      <c r="D38" s="394">
        <v>15.68</v>
      </c>
      <c r="E38" s="56">
        <v>2583707</v>
      </c>
      <c r="F38" s="393">
        <v>382</v>
      </c>
      <c r="G38" s="394">
        <v>14.73</v>
      </c>
      <c r="H38" s="681">
        <v>2593246</v>
      </c>
      <c r="I38" s="731">
        <v>424</v>
      </c>
      <c r="J38" s="761">
        <f t="shared" ref="J38:J41" si="4">I38*100000/K38</f>
        <v>16.272231360427622</v>
      </c>
      <c r="K38" s="711">
        <v>2605666</v>
      </c>
    </row>
    <row r="39" spans="1:11">
      <c r="A39" s="520">
        <v>5</v>
      </c>
      <c r="B39" s="645" t="s">
        <v>66</v>
      </c>
      <c r="C39" s="73">
        <v>147</v>
      </c>
      <c r="D39" s="367">
        <v>9.44</v>
      </c>
      <c r="E39" s="51">
        <v>1556426</v>
      </c>
      <c r="F39" s="356">
        <v>158</v>
      </c>
      <c r="G39" s="367">
        <v>10.11</v>
      </c>
      <c r="H39" s="640">
        <v>1562912</v>
      </c>
      <c r="I39" s="752">
        <v>152</v>
      </c>
      <c r="J39" s="763">
        <f t="shared" si="4"/>
        <v>9.6809737021444633</v>
      </c>
      <c r="K39" s="704">
        <v>1570090</v>
      </c>
    </row>
    <row r="40" spans="1:11">
      <c r="A40" s="557">
        <v>5</v>
      </c>
      <c r="B40" s="315" t="s">
        <v>67</v>
      </c>
      <c r="C40" s="356">
        <v>116</v>
      </c>
      <c r="D40" s="367">
        <v>8.4</v>
      </c>
      <c r="E40" s="51">
        <v>1381081</v>
      </c>
      <c r="F40" s="356">
        <v>115</v>
      </c>
      <c r="G40" s="367">
        <v>8.31</v>
      </c>
      <c r="H40" s="681">
        <v>1383338</v>
      </c>
      <c r="I40" s="768">
        <v>111</v>
      </c>
      <c r="J40" s="763">
        <f t="shared" si="4"/>
        <v>8.0015282198041433</v>
      </c>
      <c r="K40" s="707">
        <v>1387235</v>
      </c>
    </row>
    <row r="41" spans="1:11">
      <c r="A41" s="559">
        <v>5</v>
      </c>
      <c r="B41" s="314" t="s">
        <v>68</v>
      </c>
      <c r="C41" s="357">
        <v>138</v>
      </c>
      <c r="D41" s="389">
        <v>12.24</v>
      </c>
      <c r="E41" s="651">
        <v>1127423</v>
      </c>
      <c r="F41" s="357">
        <v>151</v>
      </c>
      <c r="G41" s="389">
        <v>13.36</v>
      </c>
      <c r="H41" s="740">
        <v>1130228</v>
      </c>
      <c r="I41" s="752">
        <v>161</v>
      </c>
      <c r="J41" s="760">
        <f t="shared" si="4"/>
        <v>14.192787419372186</v>
      </c>
      <c r="K41" s="704">
        <v>1134379</v>
      </c>
    </row>
    <row r="42" spans="1:11">
      <c r="A42" s="115"/>
      <c r="B42" s="560" t="s">
        <v>19</v>
      </c>
      <c r="C42" s="404">
        <f>SUM(C38:C41)</f>
        <v>806</v>
      </c>
      <c r="D42" s="694">
        <f>C42*100000/E42</f>
        <v>12.122785467156652</v>
      </c>
      <c r="E42" s="364">
        <f>SUM(E38:E41)</f>
        <v>6648637</v>
      </c>
      <c r="F42" s="404">
        <f>SUM(F38:F41)</f>
        <v>806</v>
      </c>
      <c r="G42" s="694">
        <f>F42*100000/H42</f>
        <v>12.08445806753023</v>
      </c>
      <c r="H42" s="594">
        <f>SUM(H38:H41)</f>
        <v>6669724</v>
      </c>
      <c r="I42" s="796">
        <f>SUM(I38:I41)</f>
        <v>848</v>
      </c>
      <c r="J42" s="737">
        <f>I42*100000/K42</f>
        <v>12.661686602352864</v>
      </c>
      <c r="K42" s="368">
        <f>SUM(K38:K41)</f>
        <v>6697370</v>
      </c>
    </row>
    <row r="43" spans="1:11">
      <c r="A43" s="579">
        <v>6</v>
      </c>
      <c r="B43" s="398" t="s">
        <v>54</v>
      </c>
      <c r="C43" s="393">
        <v>257</v>
      </c>
      <c r="D43" s="394">
        <v>14.55</v>
      </c>
      <c r="E43" s="56">
        <v>1766834</v>
      </c>
      <c r="F43" s="393">
        <v>259</v>
      </c>
      <c r="G43" s="394">
        <v>14.63</v>
      </c>
      <c r="H43" s="681">
        <v>1770441</v>
      </c>
      <c r="I43" s="770">
        <v>283</v>
      </c>
      <c r="J43" s="761">
        <f t="shared" ref="J43:J51" si="5">I43*100000/K43</f>
        <v>15.914647999478134</v>
      </c>
      <c r="K43" s="704">
        <v>1778236</v>
      </c>
    </row>
    <row r="44" spans="1:11">
      <c r="A44" s="559">
        <v>6</v>
      </c>
      <c r="B44" s="683" t="s">
        <v>55</v>
      </c>
      <c r="C44" s="62">
        <v>148</v>
      </c>
      <c r="D44" s="367">
        <v>15.74</v>
      </c>
      <c r="E44" s="57">
        <v>940324</v>
      </c>
      <c r="F44" s="356">
        <v>145</v>
      </c>
      <c r="G44" s="367">
        <v>15.39</v>
      </c>
      <c r="H44" s="400">
        <v>942442</v>
      </c>
      <c r="I44" s="768">
        <v>143</v>
      </c>
      <c r="J44" s="763">
        <f t="shared" si="5"/>
        <v>15.046343791068365</v>
      </c>
      <c r="K44" s="707">
        <v>950397</v>
      </c>
    </row>
    <row r="45" spans="1:11">
      <c r="A45" s="520">
        <v>6</v>
      </c>
      <c r="B45" s="315" t="s">
        <v>56</v>
      </c>
      <c r="C45" s="65">
        <v>201</v>
      </c>
      <c r="D45" s="377">
        <v>15.37</v>
      </c>
      <c r="E45" s="56">
        <v>1307384</v>
      </c>
      <c r="F45" s="362">
        <v>231</v>
      </c>
      <c r="G45" s="377">
        <v>17.68</v>
      </c>
      <c r="H45" s="681">
        <v>1306814</v>
      </c>
      <c r="I45" s="752">
        <v>246</v>
      </c>
      <c r="J45" s="762">
        <f t="shared" si="5"/>
        <v>18.796346173682824</v>
      </c>
      <c r="K45" s="704">
        <v>1308765</v>
      </c>
    </row>
    <row r="46" spans="1:11">
      <c r="A46" s="557">
        <v>6</v>
      </c>
      <c r="B46" s="315" t="s">
        <v>57</v>
      </c>
      <c r="C46" s="62">
        <v>117</v>
      </c>
      <c r="D46" s="367">
        <v>11.91</v>
      </c>
      <c r="E46" s="52">
        <v>982117</v>
      </c>
      <c r="F46" s="356">
        <v>115</v>
      </c>
      <c r="G46" s="367">
        <v>11.69</v>
      </c>
      <c r="H46" s="400">
        <v>983370</v>
      </c>
      <c r="I46" s="768">
        <v>147</v>
      </c>
      <c r="J46" s="728">
        <f t="shared" si="5"/>
        <v>14.930572836311153</v>
      </c>
      <c r="K46" s="707">
        <v>984557</v>
      </c>
    </row>
    <row r="47" spans="1:11">
      <c r="A47" s="559">
        <v>6</v>
      </c>
      <c r="B47" s="314" t="s">
        <v>59</v>
      </c>
      <c r="C47" s="62">
        <v>60</v>
      </c>
      <c r="D47" s="367">
        <v>11.94</v>
      </c>
      <c r="E47" s="52">
        <v>502710</v>
      </c>
      <c r="F47" s="356">
        <v>70</v>
      </c>
      <c r="G47" s="367">
        <v>13.89</v>
      </c>
      <c r="H47" s="640">
        <v>503811</v>
      </c>
      <c r="I47" s="752">
        <v>87</v>
      </c>
      <c r="J47" s="763">
        <f t="shared" si="5"/>
        <v>17.190142737461077</v>
      </c>
      <c r="K47" s="704">
        <v>506104</v>
      </c>
    </row>
    <row r="48" spans="1:11">
      <c r="A48" s="520">
        <v>6</v>
      </c>
      <c r="B48" s="315" t="s">
        <v>60</v>
      </c>
      <c r="C48" s="65">
        <v>210</v>
      </c>
      <c r="D48" s="377">
        <v>13.58</v>
      </c>
      <c r="E48" s="56">
        <v>1546447</v>
      </c>
      <c r="F48" s="362">
        <v>255</v>
      </c>
      <c r="G48" s="377">
        <v>16.420000000000002</v>
      </c>
      <c r="H48" s="681">
        <v>1552703</v>
      </c>
      <c r="I48" s="768">
        <v>257</v>
      </c>
      <c r="J48" s="763">
        <f t="shared" si="5"/>
        <v>16.467698001641644</v>
      </c>
      <c r="K48" s="707">
        <v>1560631</v>
      </c>
    </row>
    <row r="49" spans="1:15">
      <c r="A49" s="520">
        <v>6</v>
      </c>
      <c r="B49" s="315" t="s">
        <v>61</v>
      </c>
      <c r="C49" s="62">
        <v>92</v>
      </c>
      <c r="D49" s="367">
        <v>14.73</v>
      </c>
      <c r="E49" s="51">
        <v>624493</v>
      </c>
      <c r="F49" s="356">
        <v>108</v>
      </c>
      <c r="G49" s="367">
        <v>17.22</v>
      </c>
      <c r="H49" s="640">
        <v>627354</v>
      </c>
      <c r="I49" s="752">
        <v>123</v>
      </c>
      <c r="J49" s="763">
        <f t="shared" si="5"/>
        <v>13.211643002071972</v>
      </c>
      <c r="K49" s="704">
        <v>930997</v>
      </c>
    </row>
    <row r="50" spans="1:15">
      <c r="A50" s="520">
        <v>6</v>
      </c>
      <c r="B50" s="315" t="s">
        <v>62</v>
      </c>
      <c r="C50" s="62">
        <v>72</v>
      </c>
      <c r="D50" s="367">
        <v>10.119999999999999</v>
      </c>
      <c r="E50" s="51">
        <v>711404</v>
      </c>
      <c r="F50" s="356">
        <v>66</v>
      </c>
      <c r="G50" s="367">
        <v>12.91</v>
      </c>
      <c r="H50" s="781">
        <v>511155</v>
      </c>
      <c r="I50" s="768">
        <v>55</v>
      </c>
      <c r="J50" s="762">
        <f t="shared" si="5"/>
        <v>10.706825698717712</v>
      </c>
      <c r="K50" s="707">
        <v>513691</v>
      </c>
    </row>
    <row r="51" spans="1:15">
      <c r="A51" s="559">
        <v>6</v>
      </c>
      <c r="B51" s="314" t="s">
        <v>58</v>
      </c>
      <c r="C51" s="357">
        <v>26</v>
      </c>
      <c r="D51" s="389">
        <v>6.38</v>
      </c>
      <c r="E51" s="457">
        <v>407634</v>
      </c>
      <c r="F51" s="357">
        <v>40</v>
      </c>
      <c r="G51" s="389">
        <v>9.75</v>
      </c>
      <c r="H51" s="789">
        <v>410124</v>
      </c>
      <c r="I51" s="769">
        <v>49</v>
      </c>
      <c r="J51" s="729">
        <f t="shared" si="5"/>
        <v>11.823611027327019</v>
      </c>
      <c r="K51" s="704">
        <v>414425</v>
      </c>
    </row>
    <row r="52" spans="1:15">
      <c r="A52" s="115"/>
      <c r="B52" s="560" t="s">
        <v>19</v>
      </c>
      <c r="C52" s="404">
        <f>SUM(C43:C51)</f>
        <v>1183</v>
      </c>
      <c r="D52" s="694">
        <f>C52*100000/E52</f>
        <v>13.459475430882408</v>
      </c>
      <c r="E52" s="364">
        <f>SUM(E43:E51)</f>
        <v>8789347</v>
      </c>
      <c r="F52" s="404">
        <f>SUM(F43:F51)</f>
        <v>1289</v>
      </c>
      <c r="G52" s="694">
        <f>F52*100000/H52</f>
        <v>14.974070114892589</v>
      </c>
      <c r="H52" s="594">
        <f>SUM(H43:H51)</f>
        <v>8608214</v>
      </c>
      <c r="I52" s="766">
        <f>SUM(I43:I51)</f>
        <v>1390</v>
      </c>
      <c r="J52" s="737">
        <f>I52*100000/K52</f>
        <v>15.53453959592092</v>
      </c>
      <c r="K52" s="368">
        <f>SUM(K43:K51)</f>
        <v>8947803</v>
      </c>
    </row>
    <row r="53" spans="1:15">
      <c r="A53" s="580">
        <v>7</v>
      </c>
      <c r="B53" s="398" t="s">
        <v>70</v>
      </c>
      <c r="C53" s="391">
        <v>265</v>
      </c>
      <c r="D53" s="394">
        <v>14.6</v>
      </c>
      <c r="E53" s="552">
        <v>1814573</v>
      </c>
      <c r="F53" s="393">
        <v>237</v>
      </c>
      <c r="G53" s="394">
        <v>13.01</v>
      </c>
      <c r="H53" s="554">
        <v>1821489</v>
      </c>
      <c r="I53" s="770">
        <v>287</v>
      </c>
      <c r="J53" s="761">
        <f t="shared" ref="J53:J59" si="6">I53*100000/K53</f>
        <v>15.668325034216455</v>
      </c>
      <c r="K53" s="704">
        <v>1831721</v>
      </c>
      <c r="O53" s="8"/>
    </row>
    <row r="54" spans="1:15">
      <c r="A54" s="559">
        <v>7</v>
      </c>
      <c r="B54" s="314" t="s">
        <v>71</v>
      </c>
      <c r="C54" s="62">
        <v>56</v>
      </c>
      <c r="D54" s="367">
        <v>10.39</v>
      </c>
      <c r="E54" s="51">
        <v>539055</v>
      </c>
      <c r="F54" s="356">
        <v>51</v>
      </c>
      <c r="G54" s="367">
        <v>9.4499999999999993</v>
      </c>
      <c r="H54" s="640">
        <v>539560</v>
      </c>
      <c r="I54" s="731">
        <v>81</v>
      </c>
      <c r="J54" s="763">
        <f t="shared" si="6"/>
        <v>14.990949908018493</v>
      </c>
      <c r="K54" s="707">
        <v>540326</v>
      </c>
    </row>
    <row r="55" spans="1:15">
      <c r="A55" s="520">
        <v>7</v>
      </c>
      <c r="B55" s="315" t="s">
        <v>72</v>
      </c>
      <c r="C55" s="65">
        <v>37</v>
      </c>
      <c r="D55" s="377">
        <v>9.94</v>
      </c>
      <c r="E55" s="141">
        <v>372190</v>
      </c>
      <c r="F55" s="362">
        <v>44</v>
      </c>
      <c r="G55" s="377">
        <v>11.8</v>
      </c>
      <c r="H55" s="680">
        <v>372868</v>
      </c>
      <c r="I55" s="752">
        <v>44</v>
      </c>
      <c r="J55" s="763">
        <f t="shared" si="6"/>
        <v>11.761686839741671</v>
      </c>
      <c r="K55" s="704">
        <v>374096</v>
      </c>
    </row>
    <row r="56" spans="1:15">
      <c r="A56" s="559">
        <v>7</v>
      </c>
      <c r="B56" s="314" t="s">
        <v>73</v>
      </c>
      <c r="C56" s="62">
        <v>27</v>
      </c>
      <c r="D56" s="367">
        <v>7.94</v>
      </c>
      <c r="E56" s="51">
        <v>340079</v>
      </c>
      <c r="F56" s="356">
        <v>30</v>
      </c>
      <c r="G56" s="367">
        <v>8.7799999999999994</v>
      </c>
      <c r="H56" s="640">
        <v>341725</v>
      </c>
      <c r="I56" s="768">
        <v>29</v>
      </c>
      <c r="J56" s="763">
        <f t="shared" si="6"/>
        <v>8.4403904699260153</v>
      </c>
      <c r="K56" s="707">
        <v>343586</v>
      </c>
    </row>
    <row r="57" spans="1:15">
      <c r="A57" s="520">
        <v>7</v>
      </c>
      <c r="B57" s="315" t="s">
        <v>69</v>
      </c>
      <c r="C57" s="65">
        <v>150</v>
      </c>
      <c r="D57" s="377">
        <v>10.33</v>
      </c>
      <c r="E57" s="56">
        <v>1452338</v>
      </c>
      <c r="F57" s="362">
        <v>163</v>
      </c>
      <c r="G57" s="377">
        <v>11.2</v>
      </c>
      <c r="H57" s="681">
        <v>1455287</v>
      </c>
      <c r="I57" s="752">
        <v>184</v>
      </c>
      <c r="J57" s="763">
        <f t="shared" si="6"/>
        <v>12.601022189441302</v>
      </c>
      <c r="K57" s="704">
        <v>1460199</v>
      </c>
    </row>
    <row r="58" spans="1:15">
      <c r="A58" s="520">
        <v>7</v>
      </c>
      <c r="B58" s="315" t="s">
        <v>63</v>
      </c>
      <c r="C58" s="62">
        <v>142</v>
      </c>
      <c r="D58" s="367">
        <v>12.64</v>
      </c>
      <c r="E58" s="52">
        <v>1123179</v>
      </c>
      <c r="F58" s="356">
        <v>126</v>
      </c>
      <c r="G58" s="367">
        <v>11.19</v>
      </c>
      <c r="H58" s="400">
        <v>1126263</v>
      </c>
      <c r="I58" s="768">
        <v>150</v>
      </c>
      <c r="J58" s="763">
        <f t="shared" si="6"/>
        <v>13.253822181420086</v>
      </c>
      <c r="K58" s="707">
        <v>1131749</v>
      </c>
    </row>
    <row r="59" spans="1:15">
      <c r="A59" s="559">
        <v>7</v>
      </c>
      <c r="B59" s="314" t="s">
        <v>64</v>
      </c>
      <c r="C59" s="357">
        <v>57</v>
      </c>
      <c r="D59" s="389">
        <v>8.1</v>
      </c>
      <c r="E59" s="651">
        <v>704080</v>
      </c>
      <c r="F59" s="357">
        <v>76</v>
      </c>
      <c r="G59" s="389">
        <v>10.76</v>
      </c>
      <c r="H59" s="682">
        <v>706559</v>
      </c>
      <c r="I59" s="769">
        <v>79</v>
      </c>
      <c r="J59" s="760">
        <f t="shared" si="6"/>
        <v>11.132954249194974</v>
      </c>
      <c r="K59" s="704">
        <v>709605</v>
      </c>
    </row>
    <row r="60" spans="1:15">
      <c r="A60" s="115"/>
      <c r="B60" s="560" t="s">
        <v>19</v>
      </c>
      <c r="C60" s="404">
        <f>SUM(C53:C59)</f>
        <v>734</v>
      </c>
      <c r="D60" s="694">
        <f>C60*100000/E60</f>
        <v>11.567263321027488</v>
      </c>
      <c r="E60" s="364">
        <f>SUM(E53:E59)</f>
        <v>6345494</v>
      </c>
      <c r="F60" s="404">
        <f>SUM(F53:F59)</f>
        <v>727</v>
      </c>
      <c r="G60" s="694">
        <f>F60*100000/H60</f>
        <v>11.424079917646054</v>
      </c>
      <c r="H60" s="594">
        <f>SUM(H53:H59)</f>
        <v>6363751</v>
      </c>
      <c r="I60" s="766">
        <f>SUM(I53:I59)</f>
        <v>854</v>
      </c>
      <c r="J60" s="737">
        <f>I60*100000/K60</f>
        <v>13.361951483286139</v>
      </c>
      <c r="K60" s="368">
        <f>SUM(K53:K59)</f>
        <v>6391282</v>
      </c>
    </row>
    <row r="61" spans="1:15">
      <c r="A61" s="559">
        <v>8</v>
      </c>
      <c r="B61" s="676" t="s">
        <v>26</v>
      </c>
      <c r="C61" s="391">
        <v>199</v>
      </c>
      <c r="D61" s="394">
        <v>18.55</v>
      </c>
      <c r="E61" s="135">
        <v>1072591</v>
      </c>
      <c r="F61" s="393">
        <v>217</v>
      </c>
      <c r="G61" s="394">
        <v>20.23</v>
      </c>
      <c r="H61" s="679">
        <v>1072516</v>
      </c>
      <c r="I61" s="770">
        <v>236</v>
      </c>
      <c r="J61" s="761">
        <f t="shared" ref="J61:J65" si="7">I61*100000/K61</f>
        <v>21.989387325354414</v>
      </c>
      <c r="K61" s="704">
        <v>1073245</v>
      </c>
    </row>
    <row r="62" spans="1:15">
      <c r="A62" s="520">
        <v>8</v>
      </c>
      <c r="B62" s="315" t="s">
        <v>25</v>
      </c>
      <c r="C62" s="62">
        <v>32</v>
      </c>
      <c r="D62" s="367">
        <v>9.58</v>
      </c>
      <c r="E62" s="653">
        <v>334096</v>
      </c>
      <c r="F62" s="356">
        <v>55</v>
      </c>
      <c r="G62" s="367">
        <v>16.510000000000002</v>
      </c>
      <c r="H62" s="648">
        <v>333214</v>
      </c>
      <c r="I62" s="768">
        <v>53</v>
      </c>
      <c r="J62" s="762">
        <f t="shared" si="7"/>
        <v>16.097581718006815</v>
      </c>
      <c r="K62" s="707">
        <v>329242</v>
      </c>
    </row>
    <row r="63" spans="1:15">
      <c r="A63" s="559">
        <v>8</v>
      </c>
      <c r="B63" s="314" t="s">
        <v>27</v>
      </c>
      <c r="C63" s="65">
        <v>40</v>
      </c>
      <c r="D63" s="377">
        <v>12.2</v>
      </c>
      <c r="E63" s="135">
        <v>327997</v>
      </c>
      <c r="F63" s="362">
        <v>26</v>
      </c>
      <c r="G63" s="377">
        <v>7.91</v>
      </c>
      <c r="H63" s="677">
        <v>328492</v>
      </c>
      <c r="I63" s="752">
        <v>47</v>
      </c>
      <c r="J63" s="728">
        <f t="shared" si="7"/>
        <v>6.4552193195100074</v>
      </c>
      <c r="K63" s="704">
        <v>728093</v>
      </c>
    </row>
    <row r="64" spans="1:15">
      <c r="A64" s="520">
        <v>8</v>
      </c>
      <c r="B64" s="315" t="s">
        <v>28</v>
      </c>
      <c r="C64" s="62">
        <v>98</v>
      </c>
      <c r="D64" s="367">
        <v>13.49</v>
      </c>
      <c r="E64" s="47">
        <v>726551</v>
      </c>
      <c r="F64" s="356">
        <v>129</v>
      </c>
      <c r="G64" s="367">
        <v>17.75</v>
      </c>
      <c r="H64" s="642">
        <v>726782</v>
      </c>
      <c r="I64" s="768">
        <v>99</v>
      </c>
      <c r="J64" s="763">
        <f t="shared" si="7"/>
        <v>18.028649162487298</v>
      </c>
      <c r="K64" s="707">
        <v>549126</v>
      </c>
    </row>
    <row r="65" spans="1:15">
      <c r="A65" s="559">
        <v>8</v>
      </c>
      <c r="B65" s="381" t="s">
        <v>29</v>
      </c>
      <c r="C65" s="388">
        <v>62</v>
      </c>
      <c r="D65" s="389">
        <v>11.25</v>
      </c>
      <c r="E65" s="135">
        <v>551189</v>
      </c>
      <c r="F65" s="357">
        <v>64</v>
      </c>
      <c r="G65" s="389">
        <v>11.65</v>
      </c>
      <c r="H65" s="678">
        <v>549541</v>
      </c>
      <c r="I65" s="769">
        <v>84</v>
      </c>
      <c r="J65" s="760">
        <f t="shared" si="7"/>
        <v>25.22742220794003</v>
      </c>
      <c r="K65" s="704">
        <v>332971</v>
      </c>
    </row>
    <row r="66" spans="1:15">
      <c r="A66" s="20"/>
      <c r="B66" s="560" t="s">
        <v>19</v>
      </c>
      <c r="C66" s="404">
        <f>SUM(C61:C65)</f>
        <v>431</v>
      </c>
      <c r="D66" s="694">
        <f>C66*100000/E66</f>
        <v>14.307414892458699</v>
      </c>
      <c r="E66" s="364">
        <f>SUM(E61:E65)</f>
        <v>3012424</v>
      </c>
      <c r="F66" s="404">
        <f>SUM(F61:F65)</f>
        <v>491</v>
      </c>
      <c r="G66" s="694">
        <f>F66*100000/H66</f>
        <v>16.309339338890467</v>
      </c>
      <c r="H66" s="594">
        <f>SUM(H61:H65)</f>
        <v>3010545</v>
      </c>
      <c r="I66" s="766">
        <f>SUM(I61:I65)</f>
        <v>519</v>
      </c>
      <c r="J66" s="737">
        <f>I66*100000/K66</f>
        <v>17.227203580071809</v>
      </c>
      <c r="K66" s="368">
        <f>SUM(K61:K65)</f>
        <v>3012677</v>
      </c>
    </row>
    <row r="67" spans="1:15">
      <c r="A67" s="559">
        <v>9</v>
      </c>
      <c r="B67" s="676" t="s">
        <v>23</v>
      </c>
      <c r="C67" s="391">
        <v>137</v>
      </c>
      <c r="D67" s="394">
        <v>16.11</v>
      </c>
      <c r="E67" s="135">
        <v>850525</v>
      </c>
      <c r="F67" s="393">
        <v>154</v>
      </c>
      <c r="G67" s="394">
        <v>18.059999999999999</v>
      </c>
      <c r="H67" s="679">
        <v>852864</v>
      </c>
      <c r="I67" s="770">
        <v>204</v>
      </c>
      <c r="J67" s="759">
        <f t="shared" ref="J67:J71" si="8">I67*100000/K67</f>
        <v>23.849216833806032</v>
      </c>
      <c r="K67" s="704">
        <v>855374</v>
      </c>
    </row>
    <row r="68" spans="1:15">
      <c r="A68" s="520">
        <v>9</v>
      </c>
      <c r="B68" s="315" t="s">
        <v>24</v>
      </c>
      <c r="C68" s="62">
        <v>128</v>
      </c>
      <c r="D68" s="367">
        <v>12.88</v>
      </c>
      <c r="E68" s="654">
        <v>993420</v>
      </c>
      <c r="F68" s="356">
        <v>141</v>
      </c>
      <c r="G68" s="367">
        <v>14.21</v>
      </c>
      <c r="H68" s="642">
        <v>992255</v>
      </c>
      <c r="I68" s="768">
        <v>191</v>
      </c>
      <c r="J68" s="728">
        <f t="shared" si="8"/>
        <v>19.214325235149136</v>
      </c>
      <c r="K68" s="707">
        <v>994050</v>
      </c>
    </row>
    <row r="69" spans="1:15">
      <c r="A69" s="559">
        <v>9</v>
      </c>
      <c r="B69" s="314" t="s">
        <v>20</v>
      </c>
      <c r="C69" s="65">
        <v>85</v>
      </c>
      <c r="D69" s="377">
        <v>18.41</v>
      </c>
      <c r="E69" s="135">
        <v>461829</v>
      </c>
      <c r="F69" s="362">
        <v>88</v>
      </c>
      <c r="G69" s="377">
        <v>19.079999999999998</v>
      </c>
      <c r="H69" s="677">
        <v>461167</v>
      </c>
      <c r="I69" s="752">
        <v>102</v>
      </c>
      <c r="J69" s="763">
        <f t="shared" si="8"/>
        <v>22.118904290200025</v>
      </c>
      <c r="K69" s="704">
        <v>461144</v>
      </c>
    </row>
    <row r="70" spans="1:15">
      <c r="A70" s="520">
        <v>9</v>
      </c>
      <c r="B70" s="315" t="s">
        <v>21</v>
      </c>
      <c r="C70" s="62">
        <v>98</v>
      </c>
      <c r="D70" s="367">
        <v>18.55</v>
      </c>
      <c r="E70" s="47">
        <v>528351</v>
      </c>
      <c r="F70" s="356">
        <v>108</v>
      </c>
      <c r="G70" s="367">
        <v>20.43</v>
      </c>
      <c r="H70" s="642">
        <v>528531</v>
      </c>
      <c r="I70" s="768">
        <v>123</v>
      </c>
      <c r="J70" s="763">
        <f t="shared" si="8"/>
        <v>23.242674305884933</v>
      </c>
      <c r="K70" s="707">
        <v>529199</v>
      </c>
    </row>
    <row r="71" spans="1:15">
      <c r="A71" s="559">
        <v>9</v>
      </c>
      <c r="B71" s="314" t="s">
        <v>22</v>
      </c>
      <c r="C71" s="357">
        <v>97</v>
      </c>
      <c r="D71" s="389">
        <v>16.12</v>
      </c>
      <c r="E71" s="135">
        <v>601642</v>
      </c>
      <c r="F71" s="357">
        <v>87</v>
      </c>
      <c r="G71" s="389">
        <v>14.45</v>
      </c>
      <c r="H71" s="679">
        <v>602053</v>
      </c>
      <c r="I71" s="752">
        <v>105</v>
      </c>
      <c r="J71" s="760">
        <f t="shared" si="8"/>
        <v>17.422845831044857</v>
      </c>
      <c r="K71" s="704">
        <v>602657</v>
      </c>
    </row>
    <row r="72" spans="1:15">
      <c r="A72" s="20"/>
      <c r="B72" s="560" t="s">
        <v>19</v>
      </c>
      <c r="C72" s="404">
        <f>SUM(C67:C71)</f>
        <v>545</v>
      </c>
      <c r="D72" s="694">
        <f>C72*100000/E72</f>
        <v>15.862542483235913</v>
      </c>
      <c r="E72" s="364">
        <f>SUM(E67:E71)</f>
        <v>3435767</v>
      </c>
      <c r="F72" s="404">
        <f>SUM(F67:F71)</f>
        <v>578</v>
      </c>
      <c r="G72" s="694">
        <f>F72*100000/H72</f>
        <v>16.817627667034248</v>
      </c>
      <c r="H72" s="594">
        <f>SUM(H67:H71)</f>
        <v>3436870</v>
      </c>
      <c r="I72" s="796">
        <f>SUM(I67:I71)</f>
        <v>725</v>
      </c>
      <c r="J72" s="737">
        <f>I72*100000/K72</f>
        <v>21.060740919770488</v>
      </c>
      <c r="K72" s="368">
        <f>SUM(K67:K71)</f>
        <v>3442424</v>
      </c>
    </row>
    <row r="73" spans="1:15">
      <c r="A73" s="543">
        <v>10</v>
      </c>
      <c r="B73" s="553" t="s">
        <v>11</v>
      </c>
      <c r="C73" s="393">
        <v>430</v>
      </c>
      <c r="D73" s="394">
        <v>26.17</v>
      </c>
      <c r="E73" s="135">
        <v>1643312</v>
      </c>
      <c r="F73" s="393">
        <v>460</v>
      </c>
      <c r="G73" s="394">
        <v>27.86</v>
      </c>
      <c r="H73" s="677">
        <v>1650893</v>
      </c>
      <c r="I73" s="770">
        <v>452</v>
      </c>
      <c r="J73" s="761">
        <f t="shared" ref="J73:J80" si="9">I73*100000/K73</f>
        <v>27.208181716944619</v>
      </c>
      <c r="K73" s="711">
        <v>1661265</v>
      </c>
    </row>
    <row r="74" spans="1:15">
      <c r="A74" s="520">
        <v>10</v>
      </c>
      <c r="B74" s="315" t="s">
        <v>12</v>
      </c>
      <c r="C74" s="62">
        <v>131</v>
      </c>
      <c r="D74" s="367">
        <v>32.409999999999997</v>
      </c>
      <c r="E74" s="47">
        <v>404257</v>
      </c>
      <c r="F74" s="356">
        <v>142</v>
      </c>
      <c r="G74" s="367">
        <v>35.119999999999997</v>
      </c>
      <c r="H74" s="642">
        <v>404313</v>
      </c>
      <c r="I74" s="752">
        <v>131</v>
      </c>
      <c r="J74" s="763">
        <f t="shared" si="9"/>
        <v>32.347995288551523</v>
      </c>
      <c r="K74" s="704">
        <v>404971</v>
      </c>
    </row>
    <row r="75" spans="1:15">
      <c r="A75" s="559">
        <v>10</v>
      </c>
      <c r="B75" s="314" t="s">
        <v>13</v>
      </c>
      <c r="C75" s="65">
        <v>287</v>
      </c>
      <c r="D75" s="377">
        <v>37.78</v>
      </c>
      <c r="E75" s="135">
        <v>759742</v>
      </c>
      <c r="F75" s="362">
        <v>291</v>
      </c>
      <c r="G75" s="377">
        <v>38.43</v>
      </c>
      <c r="H75" s="642">
        <v>757173</v>
      </c>
      <c r="I75" s="768">
        <v>298</v>
      </c>
      <c r="J75" s="763">
        <f t="shared" si="9"/>
        <v>39.426490103024861</v>
      </c>
      <c r="K75" s="707">
        <v>755837</v>
      </c>
    </row>
    <row r="76" spans="1:15">
      <c r="A76" s="520">
        <v>10</v>
      </c>
      <c r="B76" s="315" t="s">
        <v>14</v>
      </c>
      <c r="C76" s="62">
        <v>123</v>
      </c>
      <c r="D76" s="367">
        <v>26.75</v>
      </c>
      <c r="E76" s="47">
        <v>459753</v>
      </c>
      <c r="F76" s="356">
        <v>122</v>
      </c>
      <c r="G76" s="367">
        <v>26.63</v>
      </c>
      <c r="H76" s="642">
        <v>458178</v>
      </c>
      <c r="I76" s="752">
        <v>133</v>
      </c>
      <c r="J76" s="763">
        <f t="shared" si="9"/>
        <v>29.112973660420145</v>
      </c>
      <c r="K76" s="704">
        <v>456841</v>
      </c>
    </row>
    <row r="77" spans="1:15">
      <c r="A77" s="559">
        <v>10</v>
      </c>
      <c r="B77" s="314" t="s">
        <v>15</v>
      </c>
      <c r="C77" s="65">
        <v>160</v>
      </c>
      <c r="D77" s="377">
        <v>33.58</v>
      </c>
      <c r="E77" s="135">
        <v>476488</v>
      </c>
      <c r="F77" s="362">
        <v>143</v>
      </c>
      <c r="G77" s="377">
        <v>29.97</v>
      </c>
      <c r="H77" s="642">
        <v>477142</v>
      </c>
      <c r="I77" s="768">
        <v>139</v>
      </c>
      <c r="J77" s="762">
        <f t="shared" si="9"/>
        <v>29.092096368092459</v>
      </c>
      <c r="K77" s="707">
        <v>477793</v>
      </c>
    </row>
    <row r="78" spans="1:15">
      <c r="A78" s="520">
        <v>10</v>
      </c>
      <c r="B78" s="315" t="s">
        <v>16</v>
      </c>
      <c r="C78" s="62">
        <v>157</v>
      </c>
      <c r="D78" s="367">
        <v>32.28</v>
      </c>
      <c r="E78" s="47">
        <v>486388</v>
      </c>
      <c r="F78" s="356">
        <v>194</v>
      </c>
      <c r="G78" s="367">
        <v>39.81</v>
      </c>
      <c r="H78" s="642">
        <v>487296</v>
      </c>
      <c r="I78" s="752">
        <v>188</v>
      </c>
      <c r="J78" s="728">
        <f t="shared" si="9"/>
        <v>38.569403384670302</v>
      </c>
      <c r="K78" s="704">
        <v>487433</v>
      </c>
      <c r="O78" s="8"/>
    </row>
    <row r="79" spans="1:15">
      <c r="A79" s="557">
        <v>10</v>
      </c>
      <c r="B79" s="315" t="s">
        <v>17</v>
      </c>
      <c r="C79" s="62">
        <v>373</v>
      </c>
      <c r="D79" s="367">
        <v>31.12</v>
      </c>
      <c r="E79" s="47">
        <v>1198438</v>
      </c>
      <c r="F79" s="356">
        <v>369</v>
      </c>
      <c r="G79" s="367">
        <v>30.76</v>
      </c>
      <c r="H79" s="642">
        <v>1199539</v>
      </c>
      <c r="I79" s="768">
        <v>387</v>
      </c>
      <c r="J79" s="763">
        <f t="shared" si="9"/>
        <v>32.181828160679629</v>
      </c>
      <c r="K79" s="707">
        <v>1202542</v>
      </c>
    </row>
    <row r="80" spans="1:15">
      <c r="A80" s="559">
        <v>10</v>
      </c>
      <c r="B80" s="314" t="s">
        <v>18</v>
      </c>
      <c r="C80" s="357">
        <v>43</v>
      </c>
      <c r="D80" s="389">
        <v>17.670000000000002</v>
      </c>
      <c r="E80" s="135">
        <v>243395</v>
      </c>
      <c r="F80" s="357">
        <v>43</v>
      </c>
      <c r="G80" s="389">
        <v>17.61</v>
      </c>
      <c r="H80" s="678">
        <v>244202</v>
      </c>
      <c r="I80" s="769">
        <v>47</v>
      </c>
      <c r="J80" s="760">
        <f t="shared" si="9"/>
        <v>19.148268711321517</v>
      </c>
      <c r="K80" s="704">
        <v>245453</v>
      </c>
    </row>
    <row r="81" spans="1:11">
      <c r="A81" s="115"/>
      <c r="B81" s="560" t="s">
        <v>19</v>
      </c>
      <c r="C81" s="688">
        <f>SUM(C73:C80)</f>
        <v>1704</v>
      </c>
      <c r="D81" s="694">
        <f>C81*100000/E81</f>
        <v>30.043515493303417</v>
      </c>
      <c r="E81" s="364">
        <f>SUM(E73:E80)</f>
        <v>5671773</v>
      </c>
      <c r="F81" s="688">
        <f>SUM(F73:F80)</f>
        <v>1764</v>
      </c>
      <c r="G81" s="694">
        <f>F81*100000/H81</f>
        <v>31.063250695225136</v>
      </c>
      <c r="H81" s="594">
        <f>SUM(H73:H80)</f>
        <v>5678736</v>
      </c>
      <c r="I81" s="794">
        <f>SUM(I73:I80)</f>
        <v>1775</v>
      </c>
      <c r="J81" s="737">
        <f>I81*100000/K81</f>
        <v>31.183378468711652</v>
      </c>
      <c r="K81" s="368">
        <f>SUM(K73:K80)</f>
        <v>5692135</v>
      </c>
    </row>
    <row r="82" spans="1:11">
      <c r="A82" s="526">
        <v>11</v>
      </c>
      <c r="B82" s="676" t="s">
        <v>74</v>
      </c>
      <c r="C82" s="391">
        <v>173</v>
      </c>
      <c r="D82" s="394">
        <v>11.35</v>
      </c>
      <c r="E82" s="56">
        <v>1524317</v>
      </c>
      <c r="F82" s="393">
        <v>176</v>
      </c>
      <c r="G82" s="394">
        <v>11.5</v>
      </c>
      <c r="H82" s="781">
        <v>1530479</v>
      </c>
      <c r="I82" s="752">
        <v>223</v>
      </c>
      <c r="J82" s="761">
        <f t="shared" ref="J82:J88" si="10">I82*100000/K82</f>
        <v>14.49590961832855</v>
      </c>
      <c r="K82" s="704">
        <v>1538365</v>
      </c>
    </row>
    <row r="83" spans="1:11">
      <c r="A83" s="527">
        <v>11</v>
      </c>
      <c r="B83" s="315" t="s">
        <v>75</v>
      </c>
      <c r="C83" s="62">
        <v>22</v>
      </c>
      <c r="D83" s="367">
        <v>5.05</v>
      </c>
      <c r="E83" s="51">
        <v>435372</v>
      </c>
      <c r="F83" s="356">
        <v>33</v>
      </c>
      <c r="G83" s="367">
        <v>7.47</v>
      </c>
      <c r="H83" s="640">
        <v>441503</v>
      </c>
      <c r="I83" s="768">
        <v>34</v>
      </c>
      <c r="J83" s="763">
        <f t="shared" si="10"/>
        <v>7.5904886711956578</v>
      </c>
      <c r="K83" s="751">
        <v>447929</v>
      </c>
    </row>
    <row r="84" spans="1:11">
      <c r="A84" s="526">
        <v>11</v>
      </c>
      <c r="B84" s="314" t="s">
        <v>76</v>
      </c>
      <c r="C84" s="62">
        <v>27</v>
      </c>
      <c r="D84" s="367">
        <v>10.63</v>
      </c>
      <c r="E84" s="51">
        <v>254022</v>
      </c>
      <c r="F84" s="356">
        <v>28</v>
      </c>
      <c r="G84" s="367">
        <v>10.93</v>
      </c>
      <c r="H84" s="681">
        <v>256212</v>
      </c>
      <c r="I84" s="752">
        <v>40</v>
      </c>
      <c r="J84" s="763">
        <f t="shared" si="10"/>
        <v>15.477659932594792</v>
      </c>
      <c r="K84" s="704">
        <v>258437</v>
      </c>
    </row>
    <row r="85" spans="1:11">
      <c r="A85" s="527">
        <v>11</v>
      </c>
      <c r="B85" s="315" t="s">
        <v>77</v>
      </c>
      <c r="C85" s="65">
        <v>33</v>
      </c>
      <c r="D85" s="377">
        <v>9.44</v>
      </c>
      <c r="E85" s="56">
        <v>349457</v>
      </c>
      <c r="F85" s="362">
        <v>34</v>
      </c>
      <c r="G85" s="377">
        <v>9.51</v>
      </c>
      <c r="H85" s="640">
        <v>357376</v>
      </c>
      <c r="I85" s="768">
        <v>77</v>
      </c>
      <c r="J85" s="763">
        <f t="shared" si="10"/>
        <v>21.083529108960775</v>
      </c>
      <c r="K85" s="707">
        <v>365214</v>
      </c>
    </row>
    <row r="86" spans="1:11">
      <c r="A86" s="526">
        <v>11</v>
      </c>
      <c r="B86" s="314" t="s">
        <v>78</v>
      </c>
      <c r="C86" s="62">
        <v>141</v>
      </c>
      <c r="D86" s="367">
        <v>14.01</v>
      </c>
      <c r="E86" s="51">
        <v>1006224</v>
      </c>
      <c r="F86" s="356">
        <v>161</v>
      </c>
      <c r="G86" s="367">
        <v>15.82</v>
      </c>
      <c r="H86" s="640">
        <v>1017676</v>
      </c>
      <c r="I86" s="752">
        <v>178</v>
      </c>
      <c r="J86" s="762">
        <f t="shared" si="10"/>
        <v>17.322758016641526</v>
      </c>
      <c r="K86" s="704">
        <v>1027550</v>
      </c>
    </row>
    <row r="87" spans="1:11">
      <c r="A87" s="527">
        <v>11</v>
      </c>
      <c r="B87" s="315" t="s">
        <v>79</v>
      </c>
      <c r="C87" s="62">
        <v>10</v>
      </c>
      <c r="D87" s="367">
        <v>5.45</v>
      </c>
      <c r="E87" s="51">
        <v>183464</v>
      </c>
      <c r="F87" s="356">
        <v>24</v>
      </c>
      <c r="G87" s="367">
        <v>13.1</v>
      </c>
      <c r="H87" s="681">
        <v>183248</v>
      </c>
      <c r="I87" s="768">
        <v>30</v>
      </c>
      <c r="J87" s="728">
        <f t="shared" si="10"/>
        <v>16.786785442499664</v>
      </c>
      <c r="K87" s="707">
        <v>178712</v>
      </c>
    </row>
    <row r="88" spans="1:11">
      <c r="A88" s="526">
        <v>11</v>
      </c>
      <c r="B88" s="314" t="s">
        <v>80</v>
      </c>
      <c r="C88" s="357">
        <v>57</v>
      </c>
      <c r="D88" s="389">
        <v>11.61</v>
      </c>
      <c r="E88" s="56">
        <v>491073</v>
      </c>
      <c r="F88" s="357">
        <v>73</v>
      </c>
      <c r="G88" s="389">
        <v>14.78</v>
      </c>
      <c r="H88" s="675">
        <v>493746</v>
      </c>
      <c r="I88" s="752">
        <v>101</v>
      </c>
      <c r="J88" s="760">
        <f t="shared" si="10"/>
        <v>20.33003087749244</v>
      </c>
      <c r="K88" s="704">
        <v>496802</v>
      </c>
    </row>
    <row r="89" spans="1:11">
      <c r="A89" s="115"/>
      <c r="B89" s="560" t="s">
        <v>19</v>
      </c>
      <c r="C89" s="404">
        <f>SUM(C82:C88)</f>
        <v>463</v>
      </c>
      <c r="D89" s="694">
        <f>C89*100000/E89</f>
        <v>10.909701835256906</v>
      </c>
      <c r="E89" s="364">
        <f>SUM(E82:E88)</f>
        <v>4243929</v>
      </c>
      <c r="F89" s="404">
        <f>SUM(F82:F88)</f>
        <v>529</v>
      </c>
      <c r="G89" s="694">
        <f>F89*100000/H89</f>
        <v>12.359120049343028</v>
      </c>
      <c r="H89" s="594">
        <f>SUM(H82:H88)</f>
        <v>4280240</v>
      </c>
      <c r="I89" s="794">
        <f>SUM(I82:I88)</f>
        <v>683</v>
      </c>
      <c r="J89" s="737">
        <f>I89*100000/K89</f>
        <v>15.835812074586443</v>
      </c>
      <c r="K89" s="368">
        <f>SUM(K82:K88)</f>
        <v>4313009</v>
      </c>
    </row>
    <row r="90" spans="1:11">
      <c r="A90" s="526">
        <v>12</v>
      </c>
      <c r="B90" s="329" t="s">
        <v>81</v>
      </c>
      <c r="C90" s="393">
        <v>157</v>
      </c>
      <c r="D90" s="394">
        <v>11.53</v>
      </c>
      <c r="E90" s="56">
        <v>1362017</v>
      </c>
      <c r="F90" s="393">
        <v>157</v>
      </c>
      <c r="G90" s="394">
        <v>11.44</v>
      </c>
      <c r="H90" s="781">
        <v>1372792</v>
      </c>
      <c r="I90" s="752">
        <v>199</v>
      </c>
      <c r="J90" s="759">
        <f t="shared" ref="J90:J96" si="11">I90*100000/K90</f>
        <v>14.376192447369771</v>
      </c>
      <c r="K90" s="704">
        <v>1384233</v>
      </c>
    </row>
    <row r="91" spans="1:11">
      <c r="A91" s="527">
        <v>12</v>
      </c>
      <c r="B91" s="330" t="s">
        <v>82</v>
      </c>
      <c r="C91" s="62">
        <v>27</v>
      </c>
      <c r="D91" s="367">
        <v>9.02</v>
      </c>
      <c r="E91" s="51">
        <v>299315</v>
      </c>
      <c r="F91" s="356">
        <v>22</v>
      </c>
      <c r="G91" s="367">
        <v>7.24</v>
      </c>
      <c r="H91" s="640">
        <v>303674</v>
      </c>
      <c r="I91" s="768">
        <v>14</v>
      </c>
      <c r="J91" s="762">
        <f t="shared" si="11"/>
        <v>4.5478761418417601</v>
      </c>
      <c r="K91" s="707">
        <v>307836</v>
      </c>
    </row>
    <row r="92" spans="1:11">
      <c r="A92" s="526">
        <v>12</v>
      </c>
      <c r="B92" s="329" t="s">
        <v>83</v>
      </c>
      <c r="C92" s="65">
        <v>54</v>
      </c>
      <c r="D92" s="377">
        <v>8.64</v>
      </c>
      <c r="E92" s="56">
        <v>624684</v>
      </c>
      <c r="F92" s="362">
        <v>43</v>
      </c>
      <c r="G92" s="377">
        <v>6.83</v>
      </c>
      <c r="H92" s="675">
        <v>629314</v>
      </c>
      <c r="I92" s="752">
        <v>79</v>
      </c>
      <c r="J92" s="728">
        <f t="shared" si="11"/>
        <v>12.460960913593489</v>
      </c>
      <c r="K92" s="704">
        <v>633980</v>
      </c>
    </row>
    <row r="93" spans="1:11">
      <c r="A93" s="527">
        <v>12</v>
      </c>
      <c r="B93" s="330" t="s">
        <v>84</v>
      </c>
      <c r="C93" s="62">
        <v>54</v>
      </c>
      <c r="D93" s="367">
        <v>10.58</v>
      </c>
      <c r="E93" s="51">
        <v>510299</v>
      </c>
      <c r="F93" s="356">
        <v>71</v>
      </c>
      <c r="G93" s="367">
        <v>13.85</v>
      </c>
      <c r="H93" s="640">
        <v>512777</v>
      </c>
      <c r="I93" s="768">
        <v>93</v>
      </c>
      <c r="J93" s="763">
        <f t="shared" si="11"/>
        <v>18.014283583564001</v>
      </c>
      <c r="K93" s="707">
        <v>516257</v>
      </c>
    </row>
    <row r="94" spans="1:11">
      <c r="A94" s="526">
        <v>12</v>
      </c>
      <c r="B94" s="329" t="s">
        <v>85</v>
      </c>
      <c r="C94" s="65">
        <v>32</v>
      </c>
      <c r="D94" s="377">
        <v>4.8499999999999996</v>
      </c>
      <c r="E94" s="552">
        <v>659373</v>
      </c>
      <c r="F94" s="362">
        <v>35</v>
      </c>
      <c r="G94" s="377">
        <v>5.24</v>
      </c>
      <c r="H94" s="554">
        <v>667550</v>
      </c>
      <c r="I94" s="752">
        <v>20</v>
      </c>
      <c r="J94" s="762">
        <f t="shared" si="11"/>
        <v>2.961966864476687</v>
      </c>
      <c r="K94" s="704">
        <v>675227</v>
      </c>
    </row>
    <row r="95" spans="1:11">
      <c r="A95" s="527">
        <v>12</v>
      </c>
      <c r="B95" s="330" t="s">
        <v>86</v>
      </c>
      <c r="C95" s="62">
        <v>34</v>
      </c>
      <c r="D95" s="367">
        <v>6.93</v>
      </c>
      <c r="E95" s="52">
        <v>490574</v>
      </c>
      <c r="F95" s="356">
        <v>41</v>
      </c>
      <c r="G95" s="367">
        <v>8.24</v>
      </c>
      <c r="H95" s="400">
        <v>497290</v>
      </c>
      <c r="I95" s="768">
        <v>31</v>
      </c>
      <c r="J95" s="728">
        <f t="shared" si="11"/>
        <v>6.1571951791147939</v>
      </c>
      <c r="K95" s="707">
        <v>503476</v>
      </c>
    </row>
    <row r="96" spans="1:11">
      <c r="A96" s="526">
        <v>12</v>
      </c>
      <c r="B96" s="329" t="s">
        <v>87</v>
      </c>
      <c r="C96" s="362">
        <v>43</v>
      </c>
      <c r="D96" s="401">
        <v>5.79</v>
      </c>
      <c r="E96" s="552">
        <v>742268</v>
      </c>
      <c r="F96" s="362">
        <v>30</v>
      </c>
      <c r="G96" s="401">
        <v>3.99</v>
      </c>
      <c r="H96" s="739">
        <v>752384</v>
      </c>
      <c r="I96" s="769">
        <v>52</v>
      </c>
      <c r="J96" s="760">
        <f t="shared" si="11"/>
        <v>6.8261984244608946</v>
      </c>
      <c r="K96" s="704">
        <v>761771</v>
      </c>
    </row>
    <row r="97" spans="1:11">
      <c r="A97" s="115"/>
      <c r="B97" s="560" t="s">
        <v>19</v>
      </c>
      <c r="C97" s="470">
        <f>SUM(C90:C96)</f>
        <v>401</v>
      </c>
      <c r="D97" s="719">
        <f>C97*100000/E97</f>
        <v>8.5527873341964327</v>
      </c>
      <c r="E97" s="368">
        <f>SUM(E90:E96)</f>
        <v>4688530</v>
      </c>
      <c r="F97" s="369">
        <f>SUM(F90:F96)</f>
        <v>399</v>
      </c>
      <c r="G97" s="694">
        <f>F97*100000/H97</f>
        <v>8.4252206763784052</v>
      </c>
      <c r="H97" s="368">
        <f>SUM(H90:H96)</f>
        <v>4735781</v>
      </c>
      <c r="I97" s="794">
        <f>SUM(I90:I96)</f>
        <v>488</v>
      </c>
      <c r="J97" s="737">
        <f>I97*100000/K97</f>
        <v>10.203270901024091</v>
      </c>
      <c r="K97" s="368">
        <f>SUM(K90:K96)</f>
        <v>4782780</v>
      </c>
    </row>
    <row r="98" spans="1:11">
      <c r="G98" s="790"/>
      <c r="H98" s="673"/>
      <c r="I98" s="756"/>
    </row>
    <row r="100" spans="1:11">
      <c r="K100" s="8"/>
    </row>
  </sheetData>
  <mergeCells count="6">
    <mergeCell ref="A2:P2"/>
    <mergeCell ref="A4:H4"/>
    <mergeCell ref="A6:A7"/>
    <mergeCell ref="C6:E6"/>
    <mergeCell ref="F6:H6"/>
    <mergeCell ref="I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หัวใจขาดเลือด</vt:lpstr>
      <vt:lpstr>ความดันฯ</vt:lpstr>
      <vt:lpstr>เบาหวาน</vt:lpstr>
      <vt:lpstr>หลอดเลือดสมอง</vt:lpstr>
      <vt:lpstr>หัวใจและหลอดเลือด</vt:lpstr>
      <vt:lpstr>มะเร็งตับ</vt:lpstr>
      <vt:lpstr>มะเร็งมดลุก</vt:lpstr>
      <vt:lpstr>มะเร็งเต้านม</vt:lpstr>
      <vt:lpstr>มะเร็งปอด</vt:lpstr>
      <vt:lpstr>อุบัติเหตุทางถนน</vt:lpstr>
      <vt:lpstr>ถุงลมอุดกั้น</vt:lpstr>
      <vt:lpstr>หืด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Bonus</cp:lastModifiedBy>
  <dcterms:created xsi:type="dcterms:W3CDTF">2014-03-14T06:27:43Z</dcterms:created>
  <dcterms:modified xsi:type="dcterms:W3CDTF">2014-04-04T03:36:10Z</dcterms:modified>
</cp:coreProperties>
</file>